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a\Desktop\odorín sk\rozpočet\"/>
    </mc:Choice>
  </mc:AlternateContent>
  <xr:revisionPtr revIDLastSave="0" documentId="8_{4AFB5E42-7DCE-4CCC-B1DA-E7F713DA59FF}" xr6:coauthVersionLast="28" xr6:coauthVersionMax="28" xr10:uidLastSave="{00000000-0000-0000-0000-000000000000}"/>
  <bookViews>
    <workbookView xWindow="0" yWindow="0" windowWidth="15345" windowHeight="3930" xr2:uid="{00000000-000D-0000-FFFF-FFFF00000000}"/>
  </bookViews>
  <sheets>
    <sheet name="Hárok1" sheetId="1" r:id="rId1"/>
    <sheet name="Hárok2" sheetId="2" r:id="rId2"/>
    <sheet name="Hárok3" sheetId="3" r:id="rId3"/>
  </sheets>
  <calcPr calcId="171027"/>
</workbook>
</file>

<file path=xl/calcChain.xml><?xml version="1.0" encoding="utf-8"?>
<calcChain xmlns="http://schemas.openxmlformats.org/spreadsheetml/2006/main">
  <c r="H142" i="1" l="1"/>
  <c r="E169" i="1"/>
  <c r="D169" i="1"/>
  <c r="H169" i="1"/>
  <c r="G169" i="1"/>
  <c r="F169" i="1"/>
  <c r="E145" i="1"/>
  <c r="F25" i="2" l="1"/>
  <c r="F12" i="2"/>
  <c r="E12" i="2"/>
  <c r="E22" i="2"/>
  <c r="J108" i="1"/>
  <c r="I108" i="1"/>
  <c r="H108" i="1"/>
  <c r="G108" i="1"/>
  <c r="J95" i="1"/>
  <c r="I95" i="1"/>
  <c r="H95" i="1"/>
  <c r="G95" i="1"/>
  <c r="J70" i="1"/>
  <c r="I70" i="1"/>
  <c r="H70" i="1"/>
  <c r="G70" i="1"/>
  <c r="J62" i="1"/>
  <c r="I62" i="1"/>
  <c r="H62" i="1"/>
  <c r="G62" i="1"/>
  <c r="J58" i="1"/>
  <c r="I58" i="1"/>
  <c r="H58" i="1"/>
  <c r="G58" i="1"/>
  <c r="J51" i="1"/>
  <c r="I51" i="1"/>
  <c r="H51" i="1"/>
  <c r="G51" i="1"/>
  <c r="G28" i="1"/>
  <c r="H28" i="1"/>
  <c r="I28" i="1"/>
  <c r="J28" i="1"/>
  <c r="J13" i="1"/>
  <c r="I13" i="1"/>
  <c r="H13" i="1"/>
  <c r="G13" i="1"/>
  <c r="J9" i="1"/>
  <c r="I9" i="1"/>
  <c r="H9" i="1"/>
  <c r="G9" i="1"/>
  <c r="H54" i="1"/>
  <c r="H66" i="1"/>
  <c r="G76" i="1"/>
  <c r="G83" i="1"/>
  <c r="H83" i="1"/>
  <c r="I83" i="1"/>
  <c r="J83" i="1"/>
  <c r="G89" i="1"/>
  <c r="H89" i="1"/>
  <c r="I89" i="1"/>
  <c r="J89" i="1"/>
  <c r="G100" i="1"/>
  <c r="H100" i="1"/>
  <c r="I100" i="1"/>
  <c r="J100" i="1"/>
  <c r="F28" i="1"/>
  <c r="F76" i="1"/>
  <c r="D70" i="1"/>
  <c r="E79" i="1"/>
</calcChain>
</file>

<file path=xl/sharedStrings.xml><?xml version="1.0" encoding="utf-8"?>
<sst xmlns="http://schemas.openxmlformats.org/spreadsheetml/2006/main" count="330" uniqueCount="153">
  <si>
    <t>Výdavky bežné</t>
  </si>
  <si>
    <t>Účet 211,221</t>
  </si>
  <si>
    <t>Položka</t>
  </si>
  <si>
    <t>Skutočné plnenie za rok 2011</t>
  </si>
  <si>
    <t>Rozpočet na rok 2013</t>
  </si>
  <si>
    <t>Rozpočet na rok 2014</t>
  </si>
  <si>
    <t>Rozpočet na rok 2015</t>
  </si>
  <si>
    <t>Správa obce</t>
  </si>
  <si>
    <t xml:space="preserve">Mzdy </t>
  </si>
  <si>
    <t>Mzdy</t>
  </si>
  <si>
    <t xml:space="preserve">Odvody </t>
  </si>
  <si>
    <t>Služby</t>
  </si>
  <si>
    <t xml:space="preserve">Spolu </t>
  </si>
  <si>
    <t>0112</t>
  </si>
  <si>
    <t xml:space="preserve">Spolu  </t>
  </si>
  <si>
    <t>Štatistika</t>
  </si>
  <si>
    <t>0</t>
  </si>
  <si>
    <t>Spolu</t>
  </si>
  <si>
    <t>Voľby</t>
  </si>
  <si>
    <t>Ochrana pred požiarmi</t>
  </si>
  <si>
    <t xml:space="preserve">Služby </t>
  </si>
  <si>
    <t>0320</t>
  </si>
  <si>
    <t>0443</t>
  </si>
  <si>
    <t>Cestná doprava</t>
  </si>
  <si>
    <t>0451</t>
  </si>
  <si>
    <t>Nakladanie s odpadmi</t>
  </si>
  <si>
    <t>0510</t>
  </si>
  <si>
    <t>0520</t>
  </si>
  <si>
    <t>Rozvoj obcí</t>
  </si>
  <si>
    <t>0620</t>
  </si>
  <si>
    <t>0630</t>
  </si>
  <si>
    <t>Verejné osvetlenie</t>
  </si>
  <si>
    <t>0640</t>
  </si>
  <si>
    <t>0810</t>
  </si>
  <si>
    <t>Knižnica</t>
  </si>
  <si>
    <t>08205</t>
  </si>
  <si>
    <t>08209</t>
  </si>
  <si>
    <t>0830</t>
  </si>
  <si>
    <t>0840</t>
  </si>
  <si>
    <t>Predškolská výchova</t>
  </si>
  <si>
    <t>09111</t>
  </si>
  <si>
    <t>Základné vzdelanie</t>
  </si>
  <si>
    <t>09121</t>
  </si>
  <si>
    <t>Školské stravovanie</t>
  </si>
  <si>
    <t>09601</t>
  </si>
  <si>
    <t>Obec výdavky spolu</t>
  </si>
  <si>
    <t xml:space="preserve"> </t>
  </si>
  <si>
    <t>spl. Uver-</t>
  </si>
  <si>
    <t>Civilná obrana</t>
  </si>
  <si>
    <t>0220</t>
  </si>
  <si>
    <t>sklad. CO</t>
  </si>
  <si>
    <t>Dotacia DHZ</t>
  </si>
  <si>
    <t>Všeobecná oblasť § 50 j</t>
  </si>
  <si>
    <t>odvody</t>
  </si>
  <si>
    <t>služby</t>
  </si>
  <si>
    <t>0412</t>
  </si>
  <si>
    <t>700</t>
  </si>
  <si>
    <t>3700</t>
  </si>
  <si>
    <t>ŠKD</t>
  </si>
  <si>
    <t>Správa cintorína , DN</t>
  </si>
  <si>
    <t>Miestny rozhlas</t>
  </si>
  <si>
    <t>ŠPORT</t>
  </si>
  <si>
    <t>Sociálne služby</t>
  </si>
  <si>
    <t>Poskytovanie stravy</t>
  </si>
  <si>
    <t>Finan. a rozp.oblasť</t>
  </si>
  <si>
    <t>630</t>
  </si>
  <si>
    <t>Nakladanie s odpad. vodami</t>
  </si>
  <si>
    <t>11950</t>
  </si>
  <si>
    <t>10338</t>
  </si>
  <si>
    <t xml:space="preserve"> 630 </t>
  </si>
  <si>
    <t>2000</t>
  </si>
  <si>
    <t>Kultúrne podujatia</t>
  </si>
  <si>
    <t>Kronika</t>
  </si>
  <si>
    <t>prispevky</t>
  </si>
  <si>
    <t>Vodovod</t>
  </si>
  <si>
    <t>3840</t>
  </si>
  <si>
    <t>Výstavba - GP</t>
  </si>
  <si>
    <t>Opatr. Starostl.</t>
  </si>
  <si>
    <t>Aktivačná činnosť</t>
  </si>
  <si>
    <t xml:space="preserve"> Kapitalové výdavky</t>
  </si>
  <si>
    <t>Pamiatk. Starostl.</t>
  </si>
  <si>
    <t>08207</t>
  </si>
  <si>
    <t>10703</t>
  </si>
  <si>
    <t>Nakl. s odp. vodami</t>
  </si>
  <si>
    <t>Výstavba komunikácie</t>
  </si>
  <si>
    <t>Územný plán obce</t>
  </si>
  <si>
    <t>Správa a údržba majetku</t>
  </si>
  <si>
    <t>FINANČNÉ OPERÁCIE</t>
  </si>
  <si>
    <t>plnenie k 31.12.2011</t>
  </si>
  <si>
    <t>návrh 2014</t>
  </si>
  <si>
    <t>návrh 2015</t>
  </si>
  <si>
    <t xml:space="preserve"> úver</t>
  </si>
  <si>
    <t>Obstaranie</t>
  </si>
  <si>
    <t>Skutočné plnenie za rok 2012</t>
  </si>
  <si>
    <t>Rozpočet na rok 2016</t>
  </si>
  <si>
    <t>Centra voľn. Času</t>
  </si>
  <si>
    <t>9502</t>
  </si>
  <si>
    <t>11500</t>
  </si>
  <si>
    <t>7505</t>
  </si>
  <si>
    <t xml:space="preserve">Audit, kontrola                        630                             </t>
  </si>
  <si>
    <t xml:space="preserve"> skutočnosť za rok 2013</t>
  </si>
  <si>
    <t>0451 - 04513</t>
  </si>
  <si>
    <t>6505</t>
  </si>
  <si>
    <t>6476,99</t>
  </si>
  <si>
    <t>4800</t>
  </si>
  <si>
    <t>1000</t>
  </si>
  <si>
    <t>7476,99</t>
  </si>
  <si>
    <t>10098</t>
  </si>
  <si>
    <t>11800</t>
  </si>
  <si>
    <t xml:space="preserve">                                                       630</t>
  </si>
  <si>
    <t>2</t>
  </si>
  <si>
    <t/>
  </si>
  <si>
    <t>2-kapitálový rozpočet</t>
  </si>
  <si>
    <t>04.4.3</t>
  </si>
  <si>
    <t>Výstavba</t>
  </si>
  <si>
    <t>712001</t>
  </si>
  <si>
    <t>Budov, objektov alebo ich častí</t>
  </si>
  <si>
    <t>717003</t>
  </si>
  <si>
    <t>Prístavby, nadstavby, stavebné úpravy</t>
  </si>
  <si>
    <t>4 500.00</t>
  </si>
  <si>
    <t>*04.4.3</t>
  </si>
  <si>
    <t>04.5.1</t>
  </si>
  <si>
    <t>711001</t>
  </si>
  <si>
    <t>1 400.00</t>
  </si>
  <si>
    <t>*04.5.1</t>
  </si>
  <si>
    <t>06.2.0</t>
  </si>
  <si>
    <t>717001</t>
  </si>
  <si>
    <t>Realizácia nových stavieb</t>
  </si>
  <si>
    <t>*06.2.0</t>
  </si>
  <si>
    <t>06.6.0</t>
  </si>
  <si>
    <t>Bývanie a občianska vybavenosť inde</t>
  </si>
  <si>
    <t>*06.6.0</t>
  </si>
  <si>
    <t>5 900.00</t>
  </si>
  <si>
    <t>Kapitalový rozpočet</t>
  </si>
  <si>
    <t>Výdaje</t>
  </si>
  <si>
    <t>skutočnosť za rok 2013</t>
  </si>
  <si>
    <t>0443                                             713</t>
  </si>
  <si>
    <t>Nakladanie s odpad. Vodami</t>
  </si>
  <si>
    <t>713000</t>
  </si>
  <si>
    <t>713</t>
  </si>
  <si>
    <t>0.6.4.0</t>
  </si>
  <si>
    <t>Nákup pozemkov</t>
  </si>
  <si>
    <t>plnenie k 31.12.2012</t>
  </si>
  <si>
    <t xml:space="preserve"> rozpočet 2013</t>
  </si>
  <si>
    <t>skut. k 31.12.2013</t>
  </si>
  <si>
    <t>návrh 2016</t>
  </si>
  <si>
    <t>Rozpočet -výdavky rok 2014- 2016</t>
  </si>
  <si>
    <t>V Odoríne 14.2.2014</t>
  </si>
  <si>
    <t>Rozvoj obce</t>
  </si>
  <si>
    <t>Zvesené</t>
  </si>
  <si>
    <t>Výdavky  spolu</t>
  </si>
  <si>
    <t>položky</t>
  </si>
  <si>
    <t>Vyvesené: 17.2.2014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</si>
</sst>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0" fillId="0" borderId="1" xfId="0" applyFill="1" applyBorder="1" applyAlignment="1">
      <alignment vertical="center"/>
    </xf>
    <xf numFmtId="0" fontId="1" fillId="0" borderId="1" xfId="0" applyFont="1" applyBorder="1"/>
    <xf numFmtId="0" fontId="0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Continuous" vertical="center" wrapText="1"/>
    </xf>
    <xf numFmtId="0" fontId="4" fillId="2" borderId="1" xfId="0" applyFont="1" applyFill="1" applyBorder="1" applyAlignment="1">
      <alignment horizontal="left" vertical="center" wrapText="1" shrinkToFit="1"/>
    </xf>
    <xf numFmtId="0" fontId="5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3" borderId="5" xfId="0" applyFill="1" applyBorder="1"/>
    <xf numFmtId="0" fontId="5" fillId="3" borderId="7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/>
    <xf numFmtId="0" fontId="1" fillId="3" borderId="4" xfId="0" applyFont="1" applyFill="1" applyBorder="1" applyAlignment="1">
      <alignment horizontal="left" vertical="center"/>
    </xf>
    <xf numFmtId="49" fontId="1" fillId="3" borderId="4" xfId="0" applyNumberFormat="1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49" fontId="1" fillId="3" borderId="4" xfId="0" applyNumberFormat="1" applyFont="1" applyFill="1" applyBorder="1" applyAlignment="1">
      <alignment vertical="center"/>
    </xf>
    <xf numFmtId="49" fontId="5" fillId="3" borderId="7" xfId="0" applyNumberFormat="1" applyFont="1" applyFill="1" applyBorder="1" applyAlignment="1">
      <alignment vertical="center"/>
    </xf>
    <xf numFmtId="49" fontId="1" fillId="3" borderId="7" xfId="0" applyNumberFormat="1" applyFont="1" applyFill="1" applyBorder="1" applyAlignment="1">
      <alignment horizontal="right"/>
    </xf>
    <xf numFmtId="49" fontId="1" fillId="3" borderId="7" xfId="0" applyNumberFormat="1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vertical="center"/>
    </xf>
    <xf numFmtId="49" fontId="0" fillId="3" borderId="5" xfId="0" applyNumberFormat="1" applyFill="1" applyBorder="1" applyAlignment="1">
      <alignment horizontal="right"/>
    </xf>
    <xf numFmtId="0" fontId="0" fillId="3" borderId="5" xfId="0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right"/>
    </xf>
    <xf numFmtId="0" fontId="1" fillId="3" borderId="7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0" fillId="4" borderId="1" xfId="0" applyFill="1" applyBorder="1"/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vertical="center"/>
    </xf>
    <xf numFmtId="0" fontId="0" fillId="0" borderId="2" xfId="0" applyNumberFormat="1" applyBorder="1" applyAlignment="1">
      <alignment horizontal="right" vertical="center"/>
    </xf>
    <xf numFmtId="0" fontId="1" fillId="0" borderId="1" xfId="0" applyNumberFormat="1" applyFont="1" applyBorder="1" applyAlignment="1">
      <alignment horizontal="right" vertical="center"/>
    </xf>
    <xf numFmtId="0" fontId="0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right" vertical="center"/>
    </xf>
    <xf numFmtId="49" fontId="1" fillId="0" borderId="9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1" fillId="3" borderId="1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0" fillId="3" borderId="11" xfId="0" applyFill="1" applyBorder="1"/>
    <xf numFmtId="0" fontId="1" fillId="0" borderId="8" xfId="0" applyFont="1" applyBorder="1"/>
    <xf numFmtId="0" fontId="0" fillId="0" borderId="0" xfId="0" applyBorder="1"/>
    <xf numFmtId="2" fontId="1" fillId="0" borderId="1" xfId="0" applyNumberFormat="1" applyFont="1" applyBorder="1" applyAlignment="1">
      <alignment horizontal="right" vertical="center"/>
    </xf>
    <xf numFmtId="49" fontId="5" fillId="3" borderId="3" xfId="0" applyNumberFormat="1" applyFont="1" applyFill="1" applyBorder="1" applyAlignment="1">
      <alignment vertical="center"/>
    </xf>
    <xf numFmtId="0" fontId="1" fillId="3" borderId="3" xfId="0" applyNumberFormat="1" applyFont="1" applyFill="1" applyBorder="1" applyAlignment="1">
      <alignment horizontal="right" vertical="center"/>
    </xf>
    <xf numFmtId="0" fontId="1" fillId="3" borderId="3" xfId="0" applyNumberFormat="1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8" fillId="0" borderId="0" xfId="0" applyFont="1"/>
    <xf numFmtId="0" fontId="0" fillId="4" borderId="1" xfId="0" applyFill="1" applyBorder="1" applyAlignment="1">
      <alignment vertical="center"/>
    </xf>
    <xf numFmtId="0" fontId="0" fillId="4" borderId="1" xfId="0" applyNumberFormat="1" applyFill="1" applyBorder="1" applyAlignment="1">
      <alignment vertical="center"/>
    </xf>
    <xf numFmtId="49" fontId="0" fillId="4" borderId="1" xfId="0" applyNumberForma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Continuous" vertical="center" wrapText="1"/>
    </xf>
    <xf numFmtId="0" fontId="4" fillId="3" borderId="8" xfId="0" applyFont="1" applyFill="1" applyBorder="1" applyAlignment="1">
      <alignment horizontal="centerContinuous" vertical="center" wrapText="1"/>
    </xf>
    <xf numFmtId="0" fontId="4" fillId="3" borderId="7" xfId="0" applyFont="1" applyFill="1" applyBorder="1" applyAlignment="1">
      <alignment horizontal="left" vertical="center" wrapText="1" shrinkToFit="1"/>
    </xf>
    <xf numFmtId="0" fontId="4" fillId="3" borderId="5" xfId="0" applyFont="1" applyFill="1" applyBorder="1" applyAlignment="1">
      <alignment horizontal="centerContinuous" vertical="center" wrapText="1"/>
    </xf>
    <xf numFmtId="0" fontId="4" fillId="4" borderId="1" xfId="0" applyFont="1" applyFill="1" applyBorder="1" applyAlignment="1">
      <alignment horizontal="centerContinuous" vertical="center" wrapText="1"/>
    </xf>
    <xf numFmtId="0" fontId="10" fillId="4" borderId="1" xfId="0" applyFont="1" applyFill="1" applyBorder="1" applyAlignment="1">
      <alignment horizontal="centerContinuous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vertical="center"/>
    </xf>
    <xf numFmtId="0" fontId="0" fillId="4" borderId="0" xfId="0" applyFill="1"/>
    <xf numFmtId="0" fontId="9" fillId="0" borderId="1" xfId="0" applyFont="1" applyBorder="1" applyAlignment="1">
      <alignment vertical="center"/>
    </xf>
    <xf numFmtId="0" fontId="7" fillId="0" borderId="4" xfId="0" applyFont="1" applyBorder="1"/>
    <xf numFmtId="0" fontId="1" fillId="0" borderId="2" xfId="0" applyFont="1" applyBorder="1" applyAlignment="1">
      <alignment vertic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1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7" fillId="0" borderId="1" xfId="0" applyFont="1" applyBorder="1"/>
    <xf numFmtId="2" fontId="1" fillId="3" borderId="7" xfId="0" applyNumberFormat="1" applyFont="1" applyFill="1" applyBorder="1" applyAlignment="1">
      <alignment horizontal="right" vertical="center"/>
    </xf>
    <xf numFmtId="0" fontId="1" fillId="3" borderId="7" xfId="0" applyNumberFormat="1" applyFont="1" applyFill="1" applyBorder="1" applyAlignment="1">
      <alignment vertical="center"/>
    </xf>
    <xf numFmtId="0" fontId="1" fillId="3" borderId="5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vertical="center"/>
    </xf>
    <xf numFmtId="49" fontId="0" fillId="4" borderId="1" xfId="0" applyNumberFormat="1" applyFill="1" applyBorder="1" applyAlignment="1">
      <alignment horizontal="left" vertical="center"/>
    </xf>
    <xf numFmtId="49" fontId="12" fillId="0" borderId="1" xfId="0" applyNumberFormat="1" applyFont="1" applyBorder="1"/>
    <xf numFmtId="0" fontId="12" fillId="0" borderId="1" xfId="0" applyFont="1" applyBorder="1"/>
    <xf numFmtId="0" fontId="12" fillId="0" borderId="1" xfId="0" applyNumberFormat="1" applyFont="1" applyBorder="1" applyAlignment="1">
      <alignment horizontal="right"/>
    </xf>
    <xf numFmtId="0" fontId="12" fillId="3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Continuous" vertical="center" wrapText="1"/>
    </xf>
    <xf numFmtId="0" fontId="12" fillId="0" borderId="4" xfId="0" applyFont="1" applyBorder="1"/>
    <xf numFmtId="0" fontId="12" fillId="0" borderId="4" xfId="0" applyNumberFormat="1" applyFont="1" applyBorder="1" applyAlignment="1">
      <alignment horizontal="right"/>
    </xf>
    <xf numFmtId="0" fontId="12" fillId="0" borderId="15" xfId="0" applyFont="1" applyBorder="1"/>
    <xf numFmtId="49" fontId="12" fillId="0" borderId="15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49" fontId="12" fillId="3" borderId="1" xfId="0" applyNumberFormat="1" applyFont="1" applyFill="1" applyBorder="1"/>
    <xf numFmtId="0" fontId="12" fillId="3" borderId="4" xfId="0" applyNumberFormat="1" applyFont="1" applyFill="1" applyBorder="1" applyAlignment="1">
      <alignment horizontal="right"/>
    </xf>
    <xf numFmtId="49" fontId="12" fillId="4" borderId="1" xfId="0" applyNumberFormat="1" applyFont="1" applyFill="1" applyBorder="1"/>
    <xf numFmtId="0" fontId="12" fillId="4" borderId="1" xfId="0" applyNumberFormat="1" applyFont="1" applyFill="1" applyBorder="1" applyAlignment="1">
      <alignment horizontal="right"/>
    </xf>
    <xf numFmtId="0" fontId="12" fillId="4" borderId="4" xfId="0" applyNumberFormat="1" applyFont="1" applyFill="1" applyBorder="1" applyAlignment="1">
      <alignment horizontal="right"/>
    </xf>
    <xf numFmtId="0" fontId="12" fillId="4" borderId="1" xfId="0" applyFont="1" applyFill="1" applyBorder="1"/>
    <xf numFmtId="3" fontId="14" fillId="5" borderId="1" xfId="0" applyNumberFormat="1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vertical="center" wrapText="1"/>
    </xf>
    <xf numFmtId="0" fontId="4" fillId="4" borderId="1" xfId="0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/>
    </xf>
    <xf numFmtId="0" fontId="7" fillId="0" borderId="0" xfId="0" applyFont="1" applyBorder="1"/>
    <xf numFmtId="0" fontId="10" fillId="4" borderId="1" xfId="0" applyFont="1" applyFill="1" applyBorder="1" applyAlignment="1">
      <alignment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3" fontId="14" fillId="4" borderId="0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center" wrapText="1"/>
    </xf>
    <xf numFmtId="3" fontId="15" fillId="4" borderId="0" xfId="0" applyNumberFormat="1" applyFont="1" applyFill="1" applyBorder="1" applyAlignment="1">
      <alignment horizontal="center" vertical="center" wrapText="1"/>
    </xf>
    <xf numFmtId="3" fontId="16" fillId="4" borderId="0" xfId="0" applyNumberFormat="1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3" fontId="13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7" fillId="4" borderId="0" xfId="0" applyFont="1" applyFill="1" applyBorder="1"/>
    <xf numFmtId="0" fontId="0" fillId="4" borderId="0" xfId="0" applyFill="1" applyBorder="1"/>
    <xf numFmtId="0" fontId="13" fillId="3" borderId="4" xfId="0" applyFont="1" applyFill="1" applyBorder="1" applyAlignment="1">
      <alignment vertical="center" wrapText="1"/>
    </xf>
    <xf numFmtId="0" fontId="17" fillId="0" borderId="1" xfId="0" applyFont="1" applyBorder="1"/>
    <xf numFmtId="0" fontId="4" fillId="3" borderId="1" xfId="0" applyFont="1" applyFill="1" applyBorder="1" applyAlignment="1">
      <alignment horizontal="left" vertical="center" wrapText="1" shrinkToFit="1"/>
    </xf>
    <xf numFmtId="0" fontId="0" fillId="3" borderId="1" xfId="0" applyFill="1" applyBorder="1" applyAlignment="1">
      <alignment vertical="center" shrinkToFit="1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/>
    </xf>
    <xf numFmtId="49" fontId="0" fillId="3" borderId="1" xfId="0" applyNumberFormat="1" applyFill="1" applyBorder="1" applyAlignment="1">
      <alignment horizontal="right" vertical="center"/>
    </xf>
    <xf numFmtId="49" fontId="1" fillId="3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0" fillId="3" borderId="1" xfId="0" applyNumberFormat="1" applyFont="1" applyFill="1" applyBorder="1" applyAlignment="1">
      <alignment vertical="center"/>
    </xf>
    <xf numFmtId="0" fontId="1" fillId="3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5"/>
  <sheetViews>
    <sheetView tabSelected="1" topLeftCell="A156" workbookViewId="0">
      <selection activeCell="F157" sqref="F157"/>
    </sheetView>
  </sheetViews>
  <sheetFormatPr defaultRowHeight="15" x14ac:dyDescent="0.25"/>
  <cols>
    <col min="1" max="1" width="9.140625" style="1"/>
    <col min="2" max="2" width="27.28515625" customWidth="1"/>
    <col min="3" max="3" width="10.140625" customWidth="1"/>
    <col min="7" max="7" width="10" customWidth="1"/>
    <col min="8" max="8" width="10.28515625" customWidth="1"/>
    <col min="9" max="9" width="9.7109375" customWidth="1"/>
    <col min="10" max="10" width="9.140625" customWidth="1"/>
  </cols>
  <sheetData>
    <row r="1" spans="2:20" s="1" customFormat="1" ht="23.25" x14ac:dyDescent="0.35">
      <c r="C1" s="109" t="s">
        <v>146</v>
      </c>
      <c r="D1" s="109"/>
      <c r="E1" s="109"/>
      <c r="F1" s="109"/>
    </row>
    <row r="2" spans="2:20" ht="21" x14ac:dyDescent="0.25">
      <c r="B2" s="180" t="s">
        <v>0</v>
      </c>
      <c r="C2" s="180"/>
      <c r="D2" s="180"/>
      <c r="E2" s="180"/>
      <c r="F2" s="180"/>
      <c r="G2" s="180"/>
      <c r="H2" s="180"/>
      <c r="I2" s="180"/>
      <c r="J2" s="180"/>
      <c r="L2" s="78"/>
      <c r="M2" s="78"/>
    </row>
    <row r="3" spans="2:20" ht="38.25" x14ac:dyDescent="0.25">
      <c r="B3" s="12" t="s">
        <v>1</v>
      </c>
      <c r="C3" s="23" t="s">
        <v>2</v>
      </c>
      <c r="D3" s="21" t="s">
        <v>3</v>
      </c>
      <c r="E3" s="21" t="s">
        <v>93</v>
      </c>
      <c r="F3" s="21" t="s">
        <v>4</v>
      </c>
      <c r="G3" s="21" t="s">
        <v>100</v>
      </c>
      <c r="H3" s="168" t="s">
        <v>5</v>
      </c>
      <c r="I3" s="21" t="s">
        <v>6</v>
      </c>
      <c r="J3" s="21" t="s">
        <v>94</v>
      </c>
      <c r="L3" s="78"/>
      <c r="M3" s="78"/>
    </row>
    <row r="4" spans="2:20" x14ac:dyDescent="0.25">
      <c r="B4" s="28" t="s">
        <v>7</v>
      </c>
      <c r="C4" s="33"/>
      <c r="D4" s="30"/>
      <c r="E4" s="30"/>
      <c r="F4" s="30"/>
      <c r="G4" s="34"/>
      <c r="H4" s="35"/>
      <c r="I4" s="35"/>
      <c r="J4" s="36"/>
      <c r="L4" s="78"/>
      <c r="M4" s="78"/>
    </row>
    <row r="5" spans="2:20" x14ac:dyDescent="0.25">
      <c r="B5" s="64">
        <v>610</v>
      </c>
      <c r="C5" s="24" t="s">
        <v>8</v>
      </c>
      <c r="D5" s="3">
        <v>38512</v>
      </c>
      <c r="E5" s="3">
        <v>47500</v>
      </c>
      <c r="F5" s="3">
        <v>48000</v>
      </c>
      <c r="G5" s="3">
        <v>41942</v>
      </c>
      <c r="H5" s="169">
        <v>48314.49</v>
      </c>
      <c r="I5" s="3">
        <v>50000</v>
      </c>
      <c r="J5" s="15">
        <v>50000</v>
      </c>
      <c r="L5" s="78"/>
      <c r="M5" s="78"/>
    </row>
    <row r="6" spans="2:20" x14ac:dyDescent="0.25">
      <c r="B6" s="64">
        <v>620</v>
      </c>
      <c r="C6" s="24" t="s">
        <v>10</v>
      </c>
      <c r="D6" s="3">
        <v>14715</v>
      </c>
      <c r="E6" s="3">
        <v>18500</v>
      </c>
      <c r="F6" s="3">
        <v>14300</v>
      </c>
      <c r="G6" s="3">
        <v>14729</v>
      </c>
      <c r="H6" s="170">
        <v>14800</v>
      </c>
      <c r="I6" s="3">
        <v>17600</v>
      </c>
      <c r="J6" s="15">
        <v>17600</v>
      </c>
      <c r="L6" s="78"/>
      <c r="M6" s="78"/>
    </row>
    <row r="7" spans="2:20" x14ac:dyDescent="0.25">
      <c r="B7" s="64">
        <v>630</v>
      </c>
      <c r="C7" s="24" t="s">
        <v>11</v>
      </c>
      <c r="D7" s="3">
        <v>20247</v>
      </c>
      <c r="E7" s="3">
        <v>25219</v>
      </c>
      <c r="F7" s="3">
        <v>37040</v>
      </c>
      <c r="G7" s="3">
        <v>23536</v>
      </c>
      <c r="H7" s="170">
        <v>37970</v>
      </c>
      <c r="I7" s="3">
        <v>60320</v>
      </c>
      <c r="J7" s="15">
        <v>60320</v>
      </c>
      <c r="L7" s="78"/>
      <c r="M7" s="78"/>
    </row>
    <row r="8" spans="2:20" s="1" customFormat="1" x14ac:dyDescent="0.25">
      <c r="B8" s="64">
        <v>640</v>
      </c>
      <c r="C8" s="24"/>
      <c r="D8" s="3">
        <v>3438</v>
      </c>
      <c r="E8" s="3">
        <v>1740</v>
      </c>
      <c r="F8" s="3">
        <v>1200</v>
      </c>
      <c r="G8" s="3">
        <v>1589</v>
      </c>
      <c r="H8" s="170">
        <v>1800</v>
      </c>
      <c r="I8" s="3">
        <v>1800</v>
      </c>
      <c r="J8" s="15">
        <v>1800</v>
      </c>
      <c r="L8" s="78"/>
      <c r="M8" s="78"/>
    </row>
    <row r="9" spans="2:20" x14ac:dyDescent="0.25">
      <c r="B9" s="4">
        <v>1116</v>
      </c>
      <c r="C9" s="25" t="s">
        <v>12</v>
      </c>
      <c r="D9" s="2">
        <v>76912</v>
      </c>
      <c r="E9" s="2">
        <v>92959</v>
      </c>
      <c r="F9" s="2">
        <v>100540</v>
      </c>
      <c r="G9" s="2">
        <f>SUM(G5:G8)</f>
        <v>81796</v>
      </c>
      <c r="H9" s="35">
        <f>SUM(H5:H8)</f>
        <v>102884.48999999999</v>
      </c>
      <c r="I9" s="2">
        <f>SUM(I5:I8)</f>
        <v>129720</v>
      </c>
      <c r="J9" s="67">
        <f>SUM(J5:J8)</f>
        <v>129720</v>
      </c>
      <c r="L9" s="120"/>
      <c r="M9" s="122"/>
      <c r="N9" s="120"/>
      <c r="O9" s="121"/>
      <c r="S9" s="87"/>
      <c r="T9" s="87"/>
    </row>
    <row r="10" spans="2:20" x14ac:dyDescent="0.25">
      <c r="B10" s="37" t="s">
        <v>64</v>
      </c>
      <c r="C10" s="33"/>
      <c r="D10" s="30"/>
      <c r="E10" s="30"/>
      <c r="F10" s="30"/>
      <c r="G10" s="30"/>
      <c r="H10" s="30"/>
      <c r="I10" s="30"/>
      <c r="J10" s="32"/>
      <c r="L10" s="78"/>
      <c r="M10" s="78"/>
    </row>
    <row r="11" spans="2:20" x14ac:dyDescent="0.25">
      <c r="B11" s="64" t="s">
        <v>99</v>
      </c>
      <c r="C11" s="24" t="s">
        <v>11</v>
      </c>
      <c r="D11" s="88">
        <v>711</v>
      </c>
      <c r="E11" s="3">
        <v>1300</v>
      </c>
      <c r="F11" s="3">
        <v>1500</v>
      </c>
      <c r="G11" s="3">
        <v>1178</v>
      </c>
      <c r="H11" s="170">
        <v>2500</v>
      </c>
      <c r="I11" s="3">
        <v>2500</v>
      </c>
      <c r="J11" s="15">
        <v>2500</v>
      </c>
      <c r="L11" s="78"/>
      <c r="M11" s="78"/>
    </row>
    <row r="12" spans="2:20" x14ac:dyDescent="0.25">
      <c r="B12" s="64">
        <v>651</v>
      </c>
      <c r="C12" s="24" t="s">
        <v>47</v>
      </c>
      <c r="D12" s="88">
        <v>2819</v>
      </c>
      <c r="E12" s="3">
        <v>500</v>
      </c>
      <c r="F12" s="3"/>
      <c r="G12" s="3"/>
      <c r="H12" s="170"/>
      <c r="I12" s="3"/>
      <c r="J12" s="15"/>
      <c r="L12" s="78"/>
      <c r="M12" s="78"/>
    </row>
    <row r="13" spans="2:20" x14ac:dyDescent="0.25">
      <c r="B13" s="6" t="s">
        <v>13</v>
      </c>
      <c r="C13" s="25" t="s">
        <v>14</v>
      </c>
      <c r="D13" s="56">
        <v>3530</v>
      </c>
      <c r="E13" s="2">
        <v>1800</v>
      </c>
      <c r="F13" s="2">
        <v>1500</v>
      </c>
      <c r="G13" s="2">
        <f>SUM(G11:G12)</f>
        <v>1178</v>
      </c>
      <c r="H13" s="35">
        <f>SUM(H11:H12)</f>
        <v>2500</v>
      </c>
      <c r="I13" s="2">
        <f>SUM(I11:I12)</f>
        <v>2500</v>
      </c>
      <c r="J13" s="19">
        <f>SUM(J11:J12)</f>
        <v>2500</v>
      </c>
      <c r="L13" s="78"/>
      <c r="M13" s="78"/>
      <c r="N13" s="87"/>
      <c r="O13" s="87"/>
      <c r="P13" s="87"/>
      <c r="Q13" s="87"/>
      <c r="R13" s="87"/>
      <c r="S13" s="87"/>
      <c r="T13" s="87"/>
    </row>
    <row r="14" spans="2:20" x14ac:dyDescent="0.25">
      <c r="B14" s="38" t="s">
        <v>15</v>
      </c>
      <c r="C14" s="33"/>
      <c r="D14" s="30"/>
      <c r="E14" s="30"/>
      <c r="F14" s="30"/>
      <c r="G14" s="30"/>
      <c r="H14" s="30"/>
      <c r="I14" s="30"/>
      <c r="J14" s="32"/>
      <c r="L14" s="78"/>
      <c r="M14" s="78"/>
    </row>
    <row r="15" spans="2:20" s="1" customFormat="1" x14ac:dyDescent="0.25">
      <c r="B15" s="64" t="s">
        <v>78</v>
      </c>
      <c r="C15" s="24"/>
      <c r="D15" s="88"/>
      <c r="E15" s="3"/>
      <c r="F15" s="3"/>
      <c r="G15" s="3"/>
      <c r="H15" s="170"/>
      <c r="I15" s="3"/>
      <c r="J15" s="15"/>
      <c r="L15" s="78"/>
      <c r="M15" s="78"/>
    </row>
    <row r="16" spans="2:20" s="1" customFormat="1" x14ac:dyDescent="0.25">
      <c r="B16" s="123" t="s">
        <v>109</v>
      </c>
      <c r="C16" s="63"/>
      <c r="D16" s="88">
        <v>82</v>
      </c>
      <c r="E16" s="3">
        <v>0</v>
      </c>
      <c r="F16" s="3"/>
      <c r="G16" s="3"/>
      <c r="H16" s="170"/>
      <c r="I16" s="3">
        <v>0</v>
      </c>
      <c r="J16" s="15">
        <v>0</v>
      </c>
      <c r="L16" s="78"/>
      <c r="M16" s="78"/>
    </row>
    <row r="17" spans="2:21" x14ac:dyDescent="0.25">
      <c r="B17" s="65">
        <v>132</v>
      </c>
      <c r="C17" s="25" t="s">
        <v>17</v>
      </c>
      <c r="D17" s="56">
        <v>82</v>
      </c>
      <c r="E17" s="2"/>
      <c r="F17" s="2"/>
      <c r="G17" s="2"/>
      <c r="H17" s="35"/>
      <c r="I17" s="2"/>
      <c r="J17" s="19"/>
      <c r="L17" s="78"/>
      <c r="M17" s="78"/>
      <c r="N17" s="87"/>
      <c r="O17" s="87"/>
    </row>
    <row r="18" spans="2:21" x14ac:dyDescent="0.25">
      <c r="B18" s="41" t="s">
        <v>18</v>
      </c>
      <c r="C18" s="33"/>
      <c r="D18" s="30"/>
      <c r="E18" s="30"/>
      <c r="F18" s="30"/>
      <c r="G18" s="31"/>
      <c r="H18" s="30"/>
      <c r="I18" s="30"/>
      <c r="J18" s="32"/>
      <c r="L18" s="78"/>
      <c r="M18" s="78" t="s">
        <v>46</v>
      </c>
    </row>
    <row r="19" spans="2:21" x14ac:dyDescent="0.25">
      <c r="B19" s="64">
        <v>630</v>
      </c>
      <c r="C19" s="26" t="s">
        <v>11</v>
      </c>
      <c r="D19" s="89">
        <v>0</v>
      </c>
      <c r="E19" s="58">
        <v>909</v>
      </c>
      <c r="F19" s="58"/>
      <c r="G19" s="60">
        <v>0</v>
      </c>
      <c r="H19" s="171">
        <v>3000</v>
      </c>
      <c r="I19" s="2">
        <v>0</v>
      </c>
      <c r="J19" s="15">
        <v>0</v>
      </c>
      <c r="L19" s="78"/>
      <c r="M19" s="78"/>
    </row>
    <row r="20" spans="2:21" x14ac:dyDescent="0.25">
      <c r="B20" s="7">
        <v>160</v>
      </c>
      <c r="C20" s="27" t="s">
        <v>17</v>
      </c>
      <c r="D20" s="49">
        <v>0</v>
      </c>
      <c r="E20" s="61">
        <v>909</v>
      </c>
      <c r="F20" s="61"/>
      <c r="G20" s="61">
        <v>0</v>
      </c>
      <c r="H20" s="171">
        <v>3000</v>
      </c>
      <c r="I20" s="2">
        <v>0</v>
      </c>
      <c r="J20" s="67">
        <v>0</v>
      </c>
      <c r="L20" s="78"/>
      <c r="M20" s="78"/>
      <c r="N20" s="87"/>
      <c r="O20" s="87"/>
      <c r="P20" s="87"/>
      <c r="Q20" s="87"/>
      <c r="R20" s="87"/>
      <c r="S20" s="87"/>
      <c r="T20" s="87"/>
      <c r="U20" s="87"/>
    </row>
    <row r="21" spans="2:21" x14ac:dyDescent="0.25">
      <c r="B21" s="41" t="s">
        <v>48</v>
      </c>
      <c r="C21" s="33"/>
      <c r="D21" s="30"/>
      <c r="E21" s="30"/>
      <c r="F21" s="30"/>
      <c r="G21" s="31"/>
      <c r="H21" s="30"/>
      <c r="I21" s="30"/>
      <c r="J21" s="32"/>
      <c r="L21" s="78"/>
      <c r="M21" s="78"/>
    </row>
    <row r="22" spans="2:21" x14ac:dyDescent="0.25">
      <c r="B22" s="3">
        <v>637</v>
      </c>
      <c r="C22" s="24" t="s">
        <v>50</v>
      </c>
      <c r="D22" s="88">
        <v>57</v>
      </c>
      <c r="E22" s="3">
        <v>300</v>
      </c>
      <c r="F22" s="3"/>
      <c r="G22" s="3"/>
      <c r="H22" s="170">
        <v>250</v>
      </c>
      <c r="I22" s="3">
        <v>250</v>
      </c>
      <c r="J22" s="18">
        <v>250</v>
      </c>
      <c r="L22" s="78"/>
      <c r="M22" s="78"/>
    </row>
    <row r="23" spans="2:21" x14ac:dyDescent="0.25">
      <c r="B23" s="7" t="s">
        <v>49</v>
      </c>
      <c r="C23" s="25" t="s">
        <v>12</v>
      </c>
      <c r="D23" s="2">
        <v>57</v>
      </c>
      <c r="E23" s="2">
        <v>300</v>
      </c>
      <c r="F23" s="2"/>
      <c r="G23" s="2"/>
      <c r="H23" s="35">
        <v>250</v>
      </c>
      <c r="I23" s="2">
        <v>250</v>
      </c>
      <c r="J23" s="56">
        <v>250</v>
      </c>
      <c r="L23" s="78"/>
      <c r="M23" s="78"/>
      <c r="N23" s="87"/>
      <c r="O23" s="87"/>
      <c r="P23" s="87"/>
      <c r="Q23" s="87"/>
      <c r="R23" s="87"/>
      <c r="S23" s="87"/>
      <c r="T23" s="87"/>
    </row>
    <row r="24" spans="2:21" x14ac:dyDescent="0.25">
      <c r="B24" s="28" t="s">
        <v>19</v>
      </c>
      <c r="C24" s="29"/>
      <c r="D24" s="30"/>
      <c r="E24" s="30"/>
      <c r="F24" s="30"/>
      <c r="G24" s="31"/>
      <c r="H24" s="30"/>
      <c r="I24" s="30"/>
      <c r="J24" s="32"/>
      <c r="L24" s="78"/>
      <c r="M24" s="78"/>
    </row>
    <row r="25" spans="2:21" s="1" customFormat="1" x14ac:dyDescent="0.25">
      <c r="B25" s="118">
        <v>620</v>
      </c>
      <c r="C25" s="117"/>
      <c r="D25" s="56"/>
      <c r="E25" s="56"/>
      <c r="F25" s="56"/>
      <c r="G25" s="56">
        <v>2</v>
      </c>
      <c r="H25" s="35">
        <v>30</v>
      </c>
      <c r="I25" s="56">
        <v>0</v>
      </c>
      <c r="J25" s="57">
        <v>0</v>
      </c>
      <c r="L25" s="78"/>
      <c r="M25" s="78"/>
    </row>
    <row r="26" spans="2:21" x14ac:dyDescent="0.25">
      <c r="B26" s="3">
        <v>630</v>
      </c>
      <c r="C26" s="24" t="s">
        <v>20</v>
      </c>
      <c r="D26" s="88">
        <v>1214</v>
      </c>
      <c r="E26" s="3">
        <v>2800</v>
      </c>
      <c r="F26" s="3">
        <v>2800</v>
      </c>
      <c r="G26" s="3">
        <v>2857</v>
      </c>
      <c r="H26" s="170">
        <v>3025</v>
      </c>
      <c r="I26" s="3">
        <v>3000</v>
      </c>
      <c r="J26" s="15">
        <v>3000</v>
      </c>
      <c r="L26" s="78"/>
      <c r="M26" s="78"/>
    </row>
    <row r="27" spans="2:21" x14ac:dyDescent="0.25">
      <c r="B27" s="59">
        <v>640</v>
      </c>
      <c r="C27" s="24" t="s">
        <v>51</v>
      </c>
      <c r="D27" s="88">
        <v>2000</v>
      </c>
      <c r="E27" s="3">
        <v>2000</v>
      </c>
      <c r="F27" s="3">
        <v>2000</v>
      </c>
      <c r="G27" s="3">
        <v>2500</v>
      </c>
      <c r="H27" s="170">
        <v>2000</v>
      </c>
      <c r="I27" s="3">
        <v>2000</v>
      </c>
      <c r="J27" s="15">
        <v>2000</v>
      </c>
      <c r="L27" s="78"/>
      <c r="M27" s="78"/>
    </row>
    <row r="28" spans="2:21" x14ac:dyDescent="0.25">
      <c r="B28" s="7" t="s">
        <v>21</v>
      </c>
      <c r="C28" s="25" t="s">
        <v>12</v>
      </c>
      <c r="D28" s="2">
        <v>3214</v>
      </c>
      <c r="E28" s="2">
        <v>4800</v>
      </c>
      <c r="F28" s="2">
        <f>SUM(F25:F27)</f>
        <v>4800</v>
      </c>
      <c r="G28" s="2">
        <f>SUM(G25:G27)</f>
        <v>5359</v>
      </c>
      <c r="H28" s="35">
        <f>SUM(H25:H27)</f>
        <v>5055</v>
      </c>
      <c r="I28" s="2">
        <f>SUM(I25:I27)</f>
        <v>5000</v>
      </c>
      <c r="J28" s="19">
        <f>SUM(J25:J27)</f>
        <v>5000</v>
      </c>
      <c r="L28" s="78"/>
      <c r="M28" s="78"/>
      <c r="N28" s="87"/>
      <c r="O28" s="87"/>
      <c r="P28" s="87"/>
      <c r="Q28" s="87"/>
      <c r="R28" s="87"/>
      <c r="S28" s="87"/>
      <c r="T28" s="87"/>
    </row>
    <row r="29" spans="2:21" s="1" customFormat="1" x14ac:dyDescent="0.25">
      <c r="B29" s="70"/>
      <c r="C29" s="71"/>
      <c r="D29" s="72"/>
      <c r="E29" s="72"/>
      <c r="F29" s="72"/>
      <c r="G29" s="72"/>
      <c r="H29" s="31"/>
      <c r="I29" s="72"/>
      <c r="J29" s="77"/>
      <c r="K29" s="78"/>
      <c r="L29" s="78"/>
      <c r="M29" s="78"/>
    </row>
    <row r="30" spans="2:21" x14ac:dyDescent="0.25">
      <c r="B30" s="73" t="s">
        <v>52</v>
      </c>
      <c r="C30" s="74"/>
      <c r="D30" s="75"/>
      <c r="E30" s="75"/>
      <c r="F30" s="75"/>
      <c r="G30" s="75"/>
      <c r="H30" s="75"/>
      <c r="I30" s="75"/>
      <c r="J30" s="76"/>
      <c r="L30" s="78"/>
      <c r="M30" s="78"/>
    </row>
    <row r="31" spans="2:21" s="1" customFormat="1" x14ac:dyDescent="0.25">
      <c r="B31" s="59">
        <v>610</v>
      </c>
      <c r="C31" s="24" t="s">
        <v>9</v>
      </c>
      <c r="D31" s="62">
        <v>0</v>
      </c>
      <c r="E31" s="5">
        <v>4565</v>
      </c>
      <c r="F31" s="5"/>
      <c r="G31" s="5"/>
      <c r="H31" s="172">
        <v>0</v>
      </c>
      <c r="I31" s="2">
        <v>0</v>
      </c>
      <c r="J31" s="15">
        <v>0</v>
      </c>
      <c r="L31" s="78"/>
      <c r="M31" s="78"/>
    </row>
    <row r="32" spans="2:21" s="1" customFormat="1" x14ac:dyDescent="0.25">
      <c r="B32" s="59">
        <v>620</v>
      </c>
      <c r="C32" s="24" t="s">
        <v>53</v>
      </c>
      <c r="D32" s="88">
        <v>0</v>
      </c>
      <c r="E32" s="3">
        <v>1008</v>
      </c>
      <c r="F32" s="3"/>
      <c r="G32" s="3"/>
      <c r="H32" s="35">
        <v>0</v>
      </c>
      <c r="I32" s="2">
        <v>0</v>
      </c>
      <c r="J32" s="15">
        <v>0</v>
      </c>
      <c r="L32" s="78"/>
      <c r="M32" s="78"/>
    </row>
    <row r="33" spans="2:20" x14ac:dyDescent="0.25">
      <c r="B33" s="59">
        <v>630</v>
      </c>
      <c r="C33" s="24" t="s">
        <v>54</v>
      </c>
      <c r="D33" s="88">
        <v>3322</v>
      </c>
      <c r="E33" s="3">
        <v>700</v>
      </c>
      <c r="F33" s="3"/>
      <c r="G33" s="3"/>
      <c r="H33" s="170">
        <v>0</v>
      </c>
      <c r="I33" s="3">
        <v>0</v>
      </c>
      <c r="J33" s="15">
        <v>0</v>
      </c>
      <c r="L33" s="78"/>
      <c r="M33" s="78"/>
    </row>
    <row r="34" spans="2:20" x14ac:dyDescent="0.25">
      <c r="B34" s="8" t="s">
        <v>55</v>
      </c>
      <c r="C34" s="25" t="s">
        <v>12</v>
      </c>
      <c r="D34" s="56">
        <v>3322</v>
      </c>
      <c r="E34" s="2">
        <v>6272</v>
      </c>
      <c r="F34" s="2"/>
      <c r="G34" s="2"/>
      <c r="H34" s="35">
        <v>0</v>
      </c>
      <c r="I34" s="2">
        <v>0</v>
      </c>
      <c r="J34" s="19">
        <v>0</v>
      </c>
      <c r="L34" s="78"/>
      <c r="M34" s="78"/>
      <c r="N34" s="87"/>
      <c r="O34" s="87"/>
      <c r="P34" s="87"/>
      <c r="Q34" s="87"/>
    </row>
    <row r="35" spans="2:20" x14ac:dyDescent="0.25">
      <c r="B35" s="28" t="s">
        <v>76</v>
      </c>
      <c r="C35" s="33"/>
      <c r="D35" s="39">
        <v>0</v>
      </c>
      <c r="E35" s="39"/>
      <c r="F35" s="39"/>
      <c r="G35" s="40"/>
      <c r="H35" s="39"/>
      <c r="I35" s="39"/>
      <c r="J35" s="32"/>
      <c r="L35" s="78"/>
      <c r="M35" s="78"/>
    </row>
    <row r="36" spans="2:20" x14ac:dyDescent="0.25">
      <c r="B36" s="59">
        <v>630</v>
      </c>
      <c r="C36" s="26" t="s">
        <v>11</v>
      </c>
      <c r="D36" s="9" t="s">
        <v>16</v>
      </c>
      <c r="E36" s="9" t="s">
        <v>56</v>
      </c>
      <c r="F36" s="9"/>
      <c r="G36" s="9"/>
      <c r="H36" s="173" t="s">
        <v>16</v>
      </c>
      <c r="I36" s="9" t="s">
        <v>16</v>
      </c>
      <c r="J36" s="16" t="s">
        <v>16</v>
      </c>
      <c r="L36" s="78"/>
      <c r="M36" s="78"/>
    </row>
    <row r="37" spans="2:20" x14ac:dyDescent="0.25">
      <c r="B37" s="7" t="s">
        <v>22</v>
      </c>
      <c r="C37" s="27" t="s">
        <v>12</v>
      </c>
      <c r="D37" s="10" t="s">
        <v>16</v>
      </c>
      <c r="E37" s="10" t="s">
        <v>56</v>
      </c>
      <c r="F37" s="10"/>
      <c r="G37" s="10"/>
      <c r="H37" s="174" t="s">
        <v>16</v>
      </c>
      <c r="I37" s="10" t="s">
        <v>16</v>
      </c>
      <c r="J37" s="17" t="s">
        <v>16</v>
      </c>
      <c r="L37" s="78"/>
      <c r="M37" s="78"/>
      <c r="P37" s="87"/>
      <c r="Q37" s="87"/>
    </row>
    <row r="38" spans="2:20" x14ac:dyDescent="0.25">
      <c r="B38" s="41" t="s">
        <v>23</v>
      </c>
      <c r="C38" s="42"/>
      <c r="D38" s="44"/>
      <c r="E38" s="44"/>
      <c r="F38" s="44"/>
      <c r="G38" s="45"/>
      <c r="H38" s="44"/>
      <c r="I38" s="44"/>
      <c r="J38" s="46"/>
      <c r="L38" s="78"/>
      <c r="M38" s="78"/>
    </row>
    <row r="39" spans="2:20" x14ac:dyDescent="0.25">
      <c r="B39" s="59">
        <v>630</v>
      </c>
      <c r="C39" s="26" t="s">
        <v>20</v>
      </c>
      <c r="D39" s="90" t="s">
        <v>75</v>
      </c>
      <c r="E39" s="9" t="s">
        <v>57</v>
      </c>
      <c r="F39" s="9"/>
      <c r="G39" s="9" t="s">
        <v>102</v>
      </c>
      <c r="H39" s="173" t="s">
        <v>103</v>
      </c>
      <c r="I39" s="16" t="s">
        <v>104</v>
      </c>
      <c r="J39" s="16" t="s">
        <v>104</v>
      </c>
      <c r="L39" s="78"/>
      <c r="M39" s="78"/>
    </row>
    <row r="40" spans="2:20" s="1" customFormat="1" x14ac:dyDescent="0.25">
      <c r="B40" s="59">
        <v>630</v>
      </c>
      <c r="C40" s="26"/>
      <c r="D40" s="90"/>
      <c r="E40" s="9"/>
      <c r="F40" s="9"/>
      <c r="G40" s="9" t="s">
        <v>105</v>
      </c>
      <c r="H40" s="173" t="s">
        <v>105</v>
      </c>
      <c r="I40" s="9" t="s">
        <v>16</v>
      </c>
      <c r="J40" s="16" t="s">
        <v>16</v>
      </c>
      <c r="L40" s="78"/>
      <c r="M40" s="78"/>
    </row>
    <row r="41" spans="2:20" x14ac:dyDescent="0.25">
      <c r="B41" s="7" t="s">
        <v>101</v>
      </c>
      <c r="C41" s="27" t="s">
        <v>12</v>
      </c>
      <c r="D41" s="55" t="s">
        <v>75</v>
      </c>
      <c r="E41" s="10" t="s">
        <v>57</v>
      </c>
      <c r="F41" s="10"/>
      <c r="G41" s="10" t="s">
        <v>98</v>
      </c>
      <c r="H41" s="174" t="s">
        <v>106</v>
      </c>
      <c r="I41" s="10" t="s">
        <v>104</v>
      </c>
      <c r="J41" s="17" t="s">
        <v>104</v>
      </c>
      <c r="L41" s="78"/>
      <c r="M41" s="78"/>
      <c r="N41" s="87"/>
      <c r="O41" s="87"/>
      <c r="P41" s="87"/>
      <c r="Q41" s="87"/>
      <c r="R41" s="87"/>
      <c r="S41" s="87"/>
      <c r="T41" s="87"/>
    </row>
    <row r="42" spans="2:20" x14ac:dyDescent="0.25">
      <c r="B42" s="41" t="s">
        <v>25</v>
      </c>
      <c r="C42" s="42"/>
      <c r="D42" s="43"/>
      <c r="E42" s="44"/>
      <c r="F42" s="44"/>
      <c r="G42" s="50"/>
      <c r="H42" s="51"/>
      <c r="I42" s="51"/>
      <c r="J42" s="52"/>
      <c r="L42" s="78"/>
      <c r="M42" s="78"/>
    </row>
    <row r="43" spans="2:20" x14ac:dyDescent="0.25">
      <c r="B43" s="8" t="s">
        <v>69</v>
      </c>
      <c r="C43" s="26" t="s">
        <v>20</v>
      </c>
      <c r="D43" s="90" t="s">
        <v>68</v>
      </c>
      <c r="E43" s="9" t="s">
        <v>67</v>
      </c>
      <c r="F43" s="9" t="s">
        <v>67</v>
      </c>
      <c r="G43" s="9" t="s">
        <v>107</v>
      </c>
      <c r="H43" s="173" t="s">
        <v>97</v>
      </c>
      <c r="I43" s="9" t="s">
        <v>108</v>
      </c>
      <c r="J43" s="16" t="s">
        <v>108</v>
      </c>
      <c r="L43" s="78"/>
      <c r="M43" s="78"/>
    </row>
    <row r="44" spans="2:20" x14ac:dyDescent="0.25">
      <c r="B44" s="7" t="s">
        <v>26</v>
      </c>
      <c r="C44" s="27" t="s">
        <v>12</v>
      </c>
      <c r="D44" s="56">
        <v>10338</v>
      </c>
      <c r="E44" s="2">
        <v>11950</v>
      </c>
      <c r="F44" s="2">
        <v>11950</v>
      </c>
      <c r="G44" s="2">
        <v>10098</v>
      </c>
      <c r="H44" s="35">
        <v>11500</v>
      </c>
      <c r="I44" s="2">
        <v>11800</v>
      </c>
      <c r="J44" s="68">
        <v>11800</v>
      </c>
      <c r="L44" s="85"/>
      <c r="M44" s="78"/>
      <c r="N44" s="87"/>
      <c r="O44" s="87"/>
      <c r="P44" s="87"/>
      <c r="Q44" s="87"/>
      <c r="R44" s="87"/>
      <c r="S44" s="87"/>
      <c r="T44" s="87"/>
    </row>
    <row r="45" spans="2:20" x14ac:dyDescent="0.25">
      <c r="B45" s="41" t="s">
        <v>66</v>
      </c>
      <c r="C45" s="42"/>
      <c r="D45" s="53"/>
      <c r="E45" s="30"/>
      <c r="F45" s="30"/>
      <c r="G45" s="30"/>
      <c r="H45" s="30"/>
      <c r="I45" s="30"/>
      <c r="J45" s="32"/>
      <c r="L45" s="78"/>
      <c r="M45" s="78"/>
    </row>
    <row r="46" spans="2:20" x14ac:dyDescent="0.25">
      <c r="B46" s="3">
        <v>630</v>
      </c>
      <c r="C46" s="24" t="s">
        <v>11</v>
      </c>
      <c r="D46" s="62">
        <v>171</v>
      </c>
      <c r="E46" s="62"/>
      <c r="F46" s="5">
        <v>0</v>
      </c>
      <c r="G46" s="5">
        <v>0</v>
      </c>
      <c r="H46" s="172">
        <v>0</v>
      </c>
      <c r="I46" s="5">
        <v>0</v>
      </c>
      <c r="J46" s="5">
        <v>0</v>
      </c>
      <c r="L46" s="78"/>
      <c r="M46" s="78"/>
    </row>
    <row r="47" spans="2:20" x14ac:dyDescent="0.25">
      <c r="B47" s="7" t="s">
        <v>27</v>
      </c>
      <c r="C47" s="25" t="s">
        <v>12</v>
      </c>
      <c r="D47" s="56">
        <v>171</v>
      </c>
      <c r="E47" s="56"/>
      <c r="F47" s="2">
        <v>0</v>
      </c>
      <c r="G47" s="2">
        <v>0</v>
      </c>
      <c r="H47" s="35">
        <v>0</v>
      </c>
      <c r="I47" s="2">
        <v>0</v>
      </c>
      <c r="J47" s="56">
        <v>0</v>
      </c>
      <c r="L47" s="78"/>
      <c r="M47" s="78"/>
      <c r="N47" s="87"/>
      <c r="O47" s="87"/>
    </row>
    <row r="48" spans="2:20" x14ac:dyDescent="0.25">
      <c r="B48" s="28" t="s">
        <v>28</v>
      </c>
      <c r="C48" s="33"/>
      <c r="D48" s="30"/>
      <c r="E48" s="30"/>
      <c r="F48" s="30"/>
      <c r="G48" s="30"/>
      <c r="H48" s="30"/>
      <c r="I48" s="30"/>
      <c r="J48" s="47"/>
      <c r="L48" s="78"/>
      <c r="M48" s="78"/>
    </row>
    <row r="49" spans="2:20" x14ac:dyDescent="0.25">
      <c r="B49" s="3">
        <v>620</v>
      </c>
      <c r="C49" s="24"/>
      <c r="D49" s="5"/>
      <c r="E49" s="62"/>
      <c r="F49" s="5"/>
      <c r="G49" s="5">
        <v>588</v>
      </c>
      <c r="H49" s="172">
        <v>700</v>
      </c>
      <c r="I49" s="5">
        <v>700</v>
      </c>
      <c r="J49" s="62">
        <v>700</v>
      </c>
      <c r="L49" s="78"/>
      <c r="M49" s="78"/>
    </row>
    <row r="50" spans="2:20" s="1" customFormat="1" x14ac:dyDescent="0.25">
      <c r="B50" s="3">
        <v>630</v>
      </c>
      <c r="C50" s="24" t="s">
        <v>11</v>
      </c>
      <c r="D50" s="62">
        <v>2703</v>
      </c>
      <c r="E50" s="5">
        <v>1400</v>
      </c>
      <c r="F50" s="5">
        <v>1500</v>
      </c>
      <c r="G50" s="5">
        <v>4674</v>
      </c>
      <c r="H50" s="172">
        <v>3255</v>
      </c>
      <c r="I50" s="5">
        <v>3355</v>
      </c>
      <c r="J50" s="62">
        <v>3355</v>
      </c>
      <c r="L50" s="78"/>
      <c r="M50" s="78"/>
    </row>
    <row r="51" spans="2:20" x14ac:dyDescent="0.25">
      <c r="B51" s="7" t="s">
        <v>29</v>
      </c>
      <c r="C51" s="25" t="s">
        <v>12</v>
      </c>
      <c r="D51" s="56">
        <v>2703</v>
      </c>
      <c r="E51" s="2">
        <v>1400</v>
      </c>
      <c r="F51" s="2">
        <v>1500</v>
      </c>
      <c r="G51" s="2">
        <f>SUM(G49:G50)</f>
        <v>5262</v>
      </c>
      <c r="H51" s="35">
        <f>SUM(H49:H50)</f>
        <v>3955</v>
      </c>
      <c r="I51" s="2">
        <f>SUM(I49:I50)</f>
        <v>4055</v>
      </c>
      <c r="J51" s="2">
        <f>SUM(J49:J50)</f>
        <v>4055</v>
      </c>
      <c r="L51" s="78"/>
      <c r="M51" s="78"/>
      <c r="N51" s="87"/>
      <c r="O51" s="87"/>
      <c r="P51" s="87"/>
      <c r="Q51" s="87"/>
      <c r="R51" s="87"/>
      <c r="S51" s="87"/>
      <c r="T51" s="87"/>
    </row>
    <row r="52" spans="2:20" x14ac:dyDescent="0.25">
      <c r="B52" s="41" t="s">
        <v>74</v>
      </c>
      <c r="C52" s="33"/>
      <c r="D52" s="30"/>
      <c r="E52" s="30"/>
      <c r="F52" s="30"/>
      <c r="G52" s="30"/>
      <c r="H52" s="30"/>
      <c r="I52" s="30"/>
      <c r="J52" s="47"/>
      <c r="L52" s="78"/>
      <c r="M52" s="78"/>
    </row>
    <row r="53" spans="2:20" x14ac:dyDescent="0.25">
      <c r="B53" s="8" t="s">
        <v>69</v>
      </c>
      <c r="C53" s="26" t="s">
        <v>54</v>
      </c>
      <c r="D53" s="9"/>
      <c r="E53" s="9" t="s">
        <v>70</v>
      </c>
      <c r="F53" s="9" t="s">
        <v>70</v>
      </c>
      <c r="G53" s="9" t="s">
        <v>16</v>
      </c>
      <c r="H53" s="175">
        <v>1000</v>
      </c>
      <c r="I53" s="20">
        <v>1000</v>
      </c>
      <c r="J53" s="69">
        <v>1000</v>
      </c>
      <c r="L53" s="78"/>
      <c r="M53" s="78"/>
    </row>
    <row r="54" spans="2:20" x14ac:dyDescent="0.25">
      <c r="B54" s="7" t="s">
        <v>30</v>
      </c>
      <c r="C54" s="27" t="s">
        <v>17</v>
      </c>
      <c r="D54" s="10"/>
      <c r="E54" s="10" t="s">
        <v>70</v>
      </c>
      <c r="F54" s="10" t="s">
        <v>70</v>
      </c>
      <c r="G54" s="10" t="s">
        <v>16</v>
      </c>
      <c r="H54" s="171">
        <f>SUM(H53)</f>
        <v>1000</v>
      </c>
      <c r="I54" s="11">
        <v>1000</v>
      </c>
      <c r="J54" s="11">
        <v>1000</v>
      </c>
      <c r="L54" s="78"/>
      <c r="M54" s="78"/>
      <c r="N54" s="87"/>
      <c r="O54" s="87"/>
      <c r="P54" s="87"/>
      <c r="Q54" s="87"/>
      <c r="R54" s="87"/>
      <c r="S54" s="87"/>
      <c r="T54" s="87"/>
    </row>
    <row r="55" spans="2:20" x14ac:dyDescent="0.25">
      <c r="B55" s="28" t="s">
        <v>31</v>
      </c>
      <c r="C55" s="33"/>
      <c r="D55" s="30"/>
      <c r="E55" s="30"/>
      <c r="F55" s="30"/>
      <c r="G55" s="30"/>
      <c r="H55" s="30"/>
      <c r="I55" s="30"/>
      <c r="J55" s="47"/>
      <c r="L55" s="78"/>
      <c r="M55" s="78"/>
    </row>
    <row r="56" spans="2:20" s="1" customFormat="1" x14ac:dyDescent="0.25">
      <c r="B56" s="56">
        <v>620</v>
      </c>
      <c r="C56" s="54"/>
      <c r="D56" s="56"/>
      <c r="E56" s="56"/>
      <c r="F56" s="56"/>
      <c r="G56" s="56">
        <v>3</v>
      </c>
      <c r="H56" s="35">
        <v>10</v>
      </c>
      <c r="I56" s="56">
        <v>0</v>
      </c>
      <c r="J56" s="62">
        <v>0</v>
      </c>
      <c r="L56" s="78"/>
      <c r="M56" s="78"/>
    </row>
    <row r="57" spans="2:20" x14ac:dyDescent="0.25">
      <c r="B57" s="64">
        <v>630</v>
      </c>
      <c r="C57" s="24" t="s">
        <v>11</v>
      </c>
      <c r="D57" s="62">
        <v>6042</v>
      </c>
      <c r="E57" s="5">
        <v>8000</v>
      </c>
      <c r="F57" s="5">
        <v>8000</v>
      </c>
      <c r="G57" s="5">
        <v>7578</v>
      </c>
      <c r="H57" s="172">
        <v>8500</v>
      </c>
      <c r="I57" s="5">
        <v>9200</v>
      </c>
      <c r="J57" s="5">
        <v>9200</v>
      </c>
      <c r="L57" s="78"/>
      <c r="M57" s="78"/>
    </row>
    <row r="58" spans="2:20" x14ac:dyDescent="0.25">
      <c r="B58" s="7" t="s">
        <v>32</v>
      </c>
      <c r="C58" s="25" t="s">
        <v>12</v>
      </c>
      <c r="D58" s="56">
        <v>6042</v>
      </c>
      <c r="E58" s="2">
        <v>8000</v>
      </c>
      <c r="F58" s="2">
        <v>8000</v>
      </c>
      <c r="G58" s="2">
        <f>SUM(G56:G57)</f>
        <v>7581</v>
      </c>
      <c r="H58" s="35">
        <f>SUM(H56:H57)</f>
        <v>8510</v>
      </c>
      <c r="I58" s="2">
        <f>SUM(I56:I57)</f>
        <v>9200</v>
      </c>
      <c r="J58" s="56">
        <f>SUM(J56:J57)</f>
        <v>9200</v>
      </c>
      <c r="L58" s="78"/>
      <c r="M58" s="78"/>
      <c r="N58" s="87"/>
      <c r="O58" s="87"/>
      <c r="P58" s="87"/>
      <c r="Q58" s="87"/>
      <c r="R58" s="87"/>
      <c r="S58" s="87"/>
      <c r="T58" s="87"/>
    </row>
    <row r="59" spans="2:20" x14ac:dyDescent="0.25">
      <c r="B59" s="28" t="s">
        <v>61</v>
      </c>
      <c r="C59" s="33"/>
      <c r="D59" s="30"/>
      <c r="E59" s="30"/>
      <c r="F59" s="30"/>
      <c r="G59" s="30"/>
      <c r="H59" s="30"/>
      <c r="I59" s="30"/>
      <c r="J59" s="47"/>
      <c r="L59" s="78"/>
      <c r="M59" s="78"/>
    </row>
    <row r="60" spans="2:20" x14ac:dyDescent="0.25">
      <c r="B60" s="3">
        <v>630</v>
      </c>
      <c r="C60" s="24" t="s">
        <v>54</v>
      </c>
      <c r="D60" s="62">
        <v>8461</v>
      </c>
      <c r="E60" s="5">
        <v>7500</v>
      </c>
      <c r="F60" s="5">
        <v>7400</v>
      </c>
      <c r="G60" s="5">
        <v>7479</v>
      </c>
      <c r="H60" s="172">
        <v>5150</v>
      </c>
      <c r="I60" s="5">
        <v>4400</v>
      </c>
      <c r="J60" s="5">
        <v>4400</v>
      </c>
      <c r="L60" s="78"/>
      <c r="M60" s="78"/>
    </row>
    <row r="61" spans="2:20" x14ac:dyDescent="0.25">
      <c r="B61" s="3">
        <v>640</v>
      </c>
      <c r="C61" s="24" t="s">
        <v>73</v>
      </c>
      <c r="D61" s="62">
        <v>5000</v>
      </c>
      <c r="E61" s="5">
        <v>4600</v>
      </c>
      <c r="F61" s="5">
        <v>4800</v>
      </c>
      <c r="G61" s="5">
        <v>4549</v>
      </c>
      <c r="H61" s="172">
        <v>4500</v>
      </c>
      <c r="I61" s="5">
        <v>4500</v>
      </c>
      <c r="J61" s="5">
        <v>4500</v>
      </c>
      <c r="L61" s="78"/>
      <c r="M61" s="78"/>
    </row>
    <row r="62" spans="2:20" x14ac:dyDescent="0.25">
      <c r="B62" s="7" t="s">
        <v>33</v>
      </c>
      <c r="C62" s="25" t="s">
        <v>12</v>
      </c>
      <c r="D62" s="56">
        <v>13461</v>
      </c>
      <c r="E62" s="2">
        <v>12100</v>
      </c>
      <c r="F62" s="2">
        <v>12200</v>
      </c>
      <c r="G62" s="2">
        <f>SUM(G60:G61)</f>
        <v>12028</v>
      </c>
      <c r="H62" s="35">
        <f>SUM(H60:H61)</f>
        <v>9650</v>
      </c>
      <c r="I62" s="2">
        <f>SUM(I60:I61)</f>
        <v>8900</v>
      </c>
      <c r="J62" s="2">
        <f>SUM(J60:J61)</f>
        <v>8900</v>
      </c>
      <c r="L62" s="78"/>
      <c r="M62" s="78"/>
      <c r="N62" s="87"/>
      <c r="O62" s="87"/>
      <c r="P62" s="87"/>
      <c r="Q62" s="87"/>
      <c r="R62" s="87"/>
      <c r="S62" s="87"/>
      <c r="T62" s="87"/>
    </row>
    <row r="63" spans="2:20" s="1" customFormat="1" x14ac:dyDescent="0.25">
      <c r="B63" s="41" t="s">
        <v>72</v>
      </c>
      <c r="C63" s="33"/>
      <c r="D63" s="30"/>
      <c r="E63" s="30"/>
      <c r="F63" s="30"/>
      <c r="G63" s="30"/>
      <c r="H63" s="30"/>
      <c r="I63" s="30"/>
      <c r="J63" s="34"/>
      <c r="L63" s="78"/>
      <c r="M63" s="78"/>
    </row>
    <row r="64" spans="2:20" s="1" customFormat="1" x14ac:dyDescent="0.25">
      <c r="B64" s="119">
        <v>620</v>
      </c>
      <c r="C64" s="54"/>
      <c r="D64" s="56"/>
      <c r="E64" s="56"/>
      <c r="F64" s="56"/>
      <c r="G64" s="56"/>
      <c r="H64" s="35"/>
      <c r="I64" s="56"/>
      <c r="J64" s="56"/>
      <c r="L64" s="78"/>
      <c r="M64" s="78"/>
    </row>
    <row r="65" spans="2:20" s="1" customFormat="1" x14ac:dyDescent="0.25">
      <c r="B65" s="66">
        <v>630</v>
      </c>
      <c r="C65" s="63" t="s">
        <v>54</v>
      </c>
      <c r="D65" s="62">
        <v>21</v>
      </c>
      <c r="E65" s="62">
        <v>100</v>
      </c>
      <c r="F65" s="62">
        <v>100</v>
      </c>
      <c r="G65" s="62">
        <v>0</v>
      </c>
      <c r="H65" s="172">
        <v>100</v>
      </c>
      <c r="I65" s="62">
        <v>100</v>
      </c>
      <c r="J65" s="62">
        <v>100</v>
      </c>
      <c r="L65" s="78"/>
      <c r="M65" s="78"/>
    </row>
    <row r="66" spans="2:20" s="1" customFormat="1" x14ac:dyDescent="0.25">
      <c r="B66" s="7">
        <v>8202</v>
      </c>
      <c r="C66" s="25" t="s">
        <v>12</v>
      </c>
      <c r="D66" s="56">
        <v>21</v>
      </c>
      <c r="E66" s="2">
        <v>100</v>
      </c>
      <c r="F66" s="2">
        <v>100</v>
      </c>
      <c r="G66" s="2">
        <v>0</v>
      </c>
      <c r="H66" s="35">
        <f>SUM(H64:H65)</f>
        <v>100</v>
      </c>
      <c r="I66" s="2">
        <v>100</v>
      </c>
      <c r="J66" s="56">
        <v>100</v>
      </c>
      <c r="K66" s="102"/>
      <c r="L66" s="78"/>
      <c r="M66" s="78"/>
      <c r="N66" s="87"/>
      <c r="O66" s="87"/>
      <c r="P66" s="87"/>
      <c r="Q66" s="87"/>
      <c r="R66" s="87"/>
      <c r="S66" s="87"/>
      <c r="T66" s="87"/>
    </row>
    <row r="67" spans="2:20" x14ac:dyDescent="0.25">
      <c r="B67" s="28" t="s">
        <v>34</v>
      </c>
      <c r="C67" s="33"/>
      <c r="D67" s="30"/>
      <c r="E67" s="30"/>
      <c r="F67" s="30"/>
      <c r="G67" s="30"/>
      <c r="H67" s="30"/>
      <c r="I67" s="30"/>
      <c r="J67" s="47"/>
      <c r="L67" s="78"/>
      <c r="M67" s="78"/>
    </row>
    <row r="68" spans="2:20" x14ac:dyDescent="0.25">
      <c r="B68" s="3">
        <v>620</v>
      </c>
      <c r="C68" s="24"/>
      <c r="D68" s="5"/>
      <c r="E68" s="62"/>
      <c r="F68" s="5"/>
      <c r="G68" s="5">
        <v>54</v>
      </c>
      <c r="H68" s="172">
        <v>65</v>
      </c>
      <c r="I68" s="5">
        <v>65</v>
      </c>
      <c r="J68" s="5">
        <v>65</v>
      </c>
      <c r="L68" s="78"/>
      <c r="M68" s="78"/>
    </row>
    <row r="69" spans="2:20" s="1" customFormat="1" x14ac:dyDescent="0.25">
      <c r="B69" s="3">
        <v>630</v>
      </c>
      <c r="C69" s="24" t="s">
        <v>11</v>
      </c>
      <c r="D69" s="5">
        <v>502</v>
      </c>
      <c r="E69" s="62">
        <v>500</v>
      </c>
      <c r="F69" s="5">
        <v>500</v>
      </c>
      <c r="G69" s="5">
        <v>429</v>
      </c>
      <c r="H69" s="172">
        <v>500</v>
      </c>
      <c r="I69" s="5">
        <v>500</v>
      </c>
      <c r="J69" s="5">
        <v>500</v>
      </c>
      <c r="L69" s="78"/>
      <c r="M69" s="78"/>
    </row>
    <row r="70" spans="2:20" x14ac:dyDescent="0.25">
      <c r="B70" s="7" t="s">
        <v>35</v>
      </c>
      <c r="C70" s="25" t="s">
        <v>12</v>
      </c>
      <c r="D70" s="2">
        <f>SUM(D69)</f>
        <v>502</v>
      </c>
      <c r="E70" s="56">
        <v>500</v>
      </c>
      <c r="F70" s="2">
        <v>500</v>
      </c>
      <c r="G70" s="2">
        <f>SUM(G68:G69)</f>
        <v>483</v>
      </c>
      <c r="H70" s="35">
        <f>SUM(H68:H69)</f>
        <v>565</v>
      </c>
      <c r="I70" s="2">
        <f>SUM(I68:I69)</f>
        <v>565</v>
      </c>
      <c r="J70" s="56">
        <f>SUM(J68:J69)</f>
        <v>565</v>
      </c>
      <c r="L70" s="78"/>
      <c r="M70" s="78"/>
      <c r="N70" s="87"/>
      <c r="O70" s="87"/>
      <c r="P70" s="87"/>
      <c r="Q70" s="87"/>
      <c r="R70" s="87"/>
      <c r="S70" s="87"/>
      <c r="T70" s="87"/>
    </row>
    <row r="71" spans="2:20" s="1" customFormat="1" x14ac:dyDescent="0.25">
      <c r="B71" s="41" t="s">
        <v>80</v>
      </c>
      <c r="C71" s="33"/>
      <c r="D71" s="30"/>
      <c r="E71" s="30"/>
      <c r="F71" s="30"/>
      <c r="G71" s="30"/>
      <c r="H71" s="30"/>
      <c r="I71" s="30"/>
      <c r="J71" s="34"/>
      <c r="L71" s="78"/>
      <c r="M71" s="78"/>
    </row>
    <row r="72" spans="2:20" s="1" customFormat="1" x14ac:dyDescent="0.25">
      <c r="B72" s="7" t="s">
        <v>65</v>
      </c>
      <c r="C72" s="25"/>
      <c r="D72" s="2">
        <v>500</v>
      </c>
      <c r="E72" s="56"/>
      <c r="F72" s="2"/>
      <c r="G72" s="2"/>
      <c r="H72" s="35">
        <v>0</v>
      </c>
      <c r="I72" s="2"/>
      <c r="J72" s="56"/>
      <c r="L72" s="78"/>
      <c r="M72" s="78"/>
    </row>
    <row r="73" spans="2:20" s="1" customFormat="1" x14ac:dyDescent="0.25">
      <c r="B73" s="7" t="s">
        <v>81</v>
      </c>
      <c r="C73" s="25"/>
      <c r="D73" s="2">
        <v>500</v>
      </c>
      <c r="E73" s="56"/>
      <c r="F73" s="2"/>
      <c r="G73" s="2"/>
      <c r="H73" s="35">
        <v>0</v>
      </c>
      <c r="I73" s="2"/>
      <c r="J73" s="56"/>
      <c r="L73" s="78"/>
      <c r="M73" s="78"/>
      <c r="N73" s="87"/>
      <c r="O73" s="87"/>
    </row>
    <row r="74" spans="2:20" x14ac:dyDescent="0.25">
      <c r="B74" s="28" t="s">
        <v>71</v>
      </c>
      <c r="C74" s="33"/>
      <c r="D74" s="30"/>
      <c r="E74" s="30"/>
      <c r="F74" s="30"/>
      <c r="G74" s="30"/>
      <c r="H74" s="30"/>
      <c r="I74" s="30"/>
      <c r="J74" s="47"/>
      <c r="L74" s="78"/>
      <c r="M74" s="78"/>
    </row>
    <row r="75" spans="2:20" x14ac:dyDescent="0.25">
      <c r="B75" s="3">
        <v>630</v>
      </c>
      <c r="C75" s="24" t="s">
        <v>11</v>
      </c>
      <c r="D75" s="62">
        <v>1252</v>
      </c>
      <c r="E75" s="5">
        <v>1250</v>
      </c>
      <c r="F75" s="5">
        <v>11200</v>
      </c>
      <c r="G75" s="5">
        <v>7732</v>
      </c>
      <c r="H75" s="172">
        <v>2153</v>
      </c>
      <c r="I75" s="5">
        <v>1520</v>
      </c>
      <c r="J75" s="5">
        <v>1520</v>
      </c>
      <c r="L75" s="78"/>
      <c r="M75" s="78"/>
    </row>
    <row r="76" spans="2:20" x14ac:dyDescent="0.25">
      <c r="B76" s="7" t="s">
        <v>36</v>
      </c>
      <c r="C76" s="25" t="s">
        <v>12</v>
      </c>
      <c r="D76" s="56">
        <v>1252</v>
      </c>
      <c r="E76" s="2">
        <v>1250</v>
      </c>
      <c r="F76" s="2">
        <f>SUM(F75)</f>
        <v>11200</v>
      </c>
      <c r="G76" s="2">
        <f>SUM(G75)</f>
        <v>7732</v>
      </c>
      <c r="H76" s="35">
        <v>2153</v>
      </c>
      <c r="I76" s="5">
        <v>1520</v>
      </c>
      <c r="J76" s="5">
        <v>1520</v>
      </c>
      <c r="L76" s="78"/>
      <c r="M76" s="78"/>
      <c r="N76" s="87"/>
      <c r="O76" s="87"/>
      <c r="P76" s="87"/>
      <c r="Q76" s="87"/>
      <c r="R76" s="87"/>
      <c r="S76" s="87"/>
      <c r="T76" s="87"/>
    </row>
    <row r="77" spans="2:20" x14ac:dyDescent="0.25">
      <c r="B77" s="28" t="s">
        <v>60</v>
      </c>
      <c r="C77" s="29"/>
      <c r="D77" s="30"/>
      <c r="E77" s="30"/>
      <c r="F77" s="30"/>
      <c r="G77" s="30"/>
      <c r="H77" s="30"/>
      <c r="I77" s="30"/>
      <c r="J77" s="47"/>
      <c r="L77" s="78"/>
      <c r="M77" s="78"/>
    </row>
    <row r="78" spans="2:20" x14ac:dyDescent="0.25">
      <c r="B78" s="3">
        <v>630</v>
      </c>
      <c r="C78" s="24" t="s">
        <v>20</v>
      </c>
      <c r="D78" s="5"/>
      <c r="E78" s="62">
        <v>2600</v>
      </c>
      <c r="F78" s="5">
        <v>500</v>
      </c>
      <c r="G78" s="5"/>
      <c r="H78" s="35">
        <v>500</v>
      </c>
      <c r="I78" s="2">
        <v>500</v>
      </c>
      <c r="J78" s="2">
        <v>500</v>
      </c>
      <c r="K78" s="102"/>
      <c r="L78" s="78"/>
      <c r="M78" s="78"/>
    </row>
    <row r="79" spans="2:20" x14ac:dyDescent="0.25">
      <c r="B79" s="7" t="s">
        <v>37</v>
      </c>
      <c r="C79" s="25" t="s">
        <v>12</v>
      </c>
      <c r="D79" s="2"/>
      <c r="E79" s="56">
        <f>SUM(E78)</f>
        <v>2600</v>
      </c>
      <c r="F79" s="103">
        <v>500</v>
      </c>
      <c r="G79" s="2">
        <v>0</v>
      </c>
      <c r="H79" s="35">
        <v>500</v>
      </c>
      <c r="I79" s="2">
        <v>500</v>
      </c>
      <c r="J79" s="2">
        <v>500</v>
      </c>
      <c r="L79" s="85"/>
      <c r="M79" s="78"/>
      <c r="N79" s="87"/>
      <c r="O79" s="87"/>
      <c r="P79" s="87"/>
      <c r="Q79" s="87"/>
      <c r="R79" s="87"/>
      <c r="S79" s="87"/>
      <c r="T79" s="87"/>
    </row>
    <row r="80" spans="2:20" x14ac:dyDescent="0.25">
      <c r="B80" s="41" t="s">
        <v>59</v>
      </c>
      <c r="C80" s="33"/>
      <c r="D80" s="30"/>
      <c r="E80" s="30"/>
      <c r="F80" s="30"/>
      <c r="G80" s="30"/>
      <c r="H80" s="30"/>
      <c r="I80" s="30"/>
      <c r="J80" s="47"/>
      <c r="L80" s="78"/>
      <c r="M80" s="78"/>
    </row>
    <row r="81" spans="2:20" x14ac:dyDescent="0.25">
      <c r="B81" s="3">
        <v>620</v>
      </c>
      <c r="C81" s="24" t="s">
        <v>11</v>
      </c>
      <c r="D81" s="62"/>
      <c r="E81" s="5"/>
      <c r="F81" s="5"/>
      <c r="G81" s="5">
        <v>208</v>
      </c>
      <c r="H81" s="172">
        <v>210</v>
      </c>
      <c r="I81" s="5">
        <v>210</v>
      </c>
      <c r="J81" s="5">
        <v>210</v>
      </c>
      <c r="K81" s="1" t="s">
        <v>46</v>
      </c>
      <c r="L81" s="78"/>
      <c r="M81" s="78"/>
      <c r="N81" s="87"/>
      <c r="O81" s="87"/>
      <c r="P81" s="87"/>
      <c r="Q81" s="87"/>
      <c r="R81" s="87"/>
      <c r="S81" s="87"/>
      <c r="T81" s="87"/>
    </row>
    <row r="82" spans="2:20" s="1" customFormat="1" x14ac:dyDescent="0.25">
      <c r="B82" s="3">
        <v>630</v>
      </c>
      <c r="C82" s="24" t="s">
        <v>11</v>
      </c>
      <c r="D82" s="62">
        <v>2489</v>
      </c>
      <c r="E82" s="5">
        <v>3000</v>
      </c>
      <c r="F82" s="5">
        <v>3000</v>
      </c>
      <c r="G82" s="5">
        <v>2869</v>
      </c>
      <c r="H82" s="172">
        <v>3990</v>
      </c>
      <c r="I82" s="5">
        <v>3090</v>
      </c>
      <c r="J82" s="5">
        <v>3090</v>
      </c>
      <c r="L82" s="78"/>
      <c r="M82" s="78" t="s">
        <v>46</v>
      </c>
      <c r="N82" s="87"/>
      <c r="O82" s="87"/>
      <c r="P82" s="87"/>
      <c r="Q82" s="87"/>
      <c r="R82" s="87"/>
      <c r="S82" s="87"/>
      <c r="T82" s="87"/>
    </row>
    <row r="83" spans="2:20" x14ac:dyDescent="0.25">
      <c r="B83" s="7" t="s">
        <v>38</v>
      </c>
      <c r="C83" s="25" t="s">
        <v>12</v>
      </c>
      <c r="D83" s="56">
        <v>2489</v>
      </c>
      <c r="E83" s="2">
        <v>3000</v>
      </c>
      <c r="F83" s="2">
        <v>3000</v>
      </c>
      <c r="G83" s="2">
        <f>SUM(G81:G82)</f>
        <v>3077</v>
      </c>
      <c r="H83" s="35">
        <f>SUM(H81:H82)</f>
        <v>4200</v>
      </c>
      <c r="I83" s="2">
        <f>SUM(I81:I82)</f>
        <v>3300</v>
      </c>
      <c r="J83" s="2">
        <f>SUM(J81:J82)</f>
        <v>3300</v>
      </c>
      <c r="L83" s="78"/>
      <c r="M83" s="78"/>
      <c r="N83" s="87"/>
      <c r="O83" s="87"/>
      <c r="P83" s="87"/>
      <c r="Q83" s="87"/>
      <c r="R83" s="87"/>
      <c r="S83" s="87"/>
      <c r="T83" s="87"/>
    </row>
    <row r="84" spans="2:20" x14ac:dyDescent="0.25">
      <c r="B84" s="28" t="s">
        <v>39</v>
      </c>
      <c r="C84" s="33"/>
      <c r="D84" s="30"/>
      <c r="E84" s="30"/>
      <c r="F84" s="30"/>
      <c r="G84" s="30"/>
      <c r="H84" s="30"/>
      <c r="I84" s="30"/>
      <c r="J84" s="47"/>
      <c r="L84" s="78"/>
      <c r="M84" s="78"/>
    </row>
    <row r="85" spans="2:20" x14ac:dyDescent="0.25">
      <c r="B85" s="3">
        <v>610</v>
      </c>
      <c r="C85" s="24" t="s">
        <v>8</v>
      </c>
      <c r="D85" s="62">
        <v>23657</v>
      </c>
      <c r="E85" s="5">
        <v>26000</v>
      </c>
      <c r="F85" s="5">
        <v>26000</v>
      </c>
      <c r="G85" s="5">
        <v>28894</v>
      </c>
      <c r="H85" s="172">
        <v>30000</v>
      </c>
      <c r="I85" s="5">
        <v>30000</v>
      </c>
      <c r="J85" s="5">
        <v>30000</v>
      </c>
      <c r="K85" s="1" t="s">
        <v>46</v>
      </c>
      <c r="L85" s="78"/>
      <c r="M85" s="78"/>
    </row>
    <row r="86" spans="2:20" x14ac:dyDescent="0.25">
      <c r="B86" s="3">
        <v>620</v>
      </c>
      <c r="C86" s="24" t="s">
        <v>10</v>
      </c>
      <c r="D86" s="62">
        <v>8322</v>
      </c>
      <c r="E86" s="5">
        <v>12900</v>
      </c>
      <c r="F86" s="5">
        <v>9000</v>
      </c>
      <c r="G86" s="5">
        <v>10345</v>
      </c>
      <c r="H86" s="172">
        <v>10830</v>
      </c>
      <c r="I86" s="5">
        <v>11900</v>
      </c>
      <c r="J86" s="5">
        <v>11900</v>
      </c>
      <c r="L86" s="78"/>
      <c r="M86" s="78"/>
    </row>
    <row r="87" spans="2:20" x14ac:dyDescent="0.25">
      <c r="B87" s="3">
        <v>630</v>
      </c>
      <c r="C87" s="24" t="s">
        <v>11</v>
      </c>
      <c r="D87" s="62">
        <v>8039</v>
      </c>
      <c r="E87" s="5">
        <v>8300</v>
      </c>
      <c r="F87" s="5">
        <v>5500</v>
      </c>
      <c r="G87" s="5">
        <v>8095</v>
      </c>
      <c r="H87" s="172">
        <v>8059</v>
      </c>
      <c r="I87" s="5">
        <v>7120</v>
      </c>
      <c r="J87" s="5">
        <v>7120</v>
      </c>
      <c r="K87" s="1" t="s">
        <v>46</v>
      </c>
      <c r="L87" s="78"/>
      <c r="M87" s="78"/>
    </row>
    <row r="88" spans="2:20" s="1" customFormat="1" x14ac:dyDescent="0.25">
      <c r="B88" s="3">
        <v>640</v>
      </c>
      <c r="C88" s="24"/>
      <c r="D88" s="62">
        <v>91</v>
      </c>
      <c r="E88" s="5"/>
      <c r="F88" s="5"/>
      <c r="G88" s="5">
        <v>60</v>
      </c>
      <c r="H88" s="172">
        <v>60</v>
      </c>
      <c r="I88" s="5">
        <v>60</v>
      </c>
      <c r="J88" s="5">
        <v>60</v>
      </c>
      <c r="K88" s="1" t="s">
        <v>46</v>
      </c>
      <c r="L88" s="78"/>
      <c r="M88" s="78"/>
    </row>
    <row r="89" spans="2:20" x14ac:dyDescent="0.25">
      <c r="B89" s="7" t="s">
        <v>40</v>
      </c>
      <c r="C89" s="25" t="s">
        <v>12</v>
      </c>
      <c r="D89" s="2">
        <v>40109</v>
      </c>
      <c r="E89" s="2">
        <v>47200</v>
      </c>
      <c r="F89" s="2">
        <v>40500</v>
      </c>
      <c r="G89" s="2">
        <f>SUM(G85:G88)</f>
        <v>47394</v>
      </c>
      <c r="H89" s="35">
        <f>SUM(H85:H88)</f>
        <v>48949</v>
      </c>
      <c r="I89" s="2">
        <f>SUM(I85:I88)</f>
        <v>49080</v>
      </c>
      <c r="J89" s="2">
        <f>SUM(J85:J88)</f>
        <v>49080</v>
      </c>
      <c r="L89" s="78"/>
      <c r="M89" s="78"/>
      <c r="N89" s="87"/>
      <c r="O89" s="87"/>
      <c r="P89" s="87"/>
      <c r="Q89" s="87"/>
      <c r="R89" s="87"/>
      <c r="S89" s="87"/>
      <c r="T89" s="87"/>
    </row>
    <row r="90" spans="2:20" x14ac:dyDescent="0.25">
      <c r="B90" s="41" t="s">
        <v>41</v>
      </c>
      <c r="C90" s="33"/>
      <c r="D90" s="30"/>
      <c r="E90" s="30"/>
      <c r="F90" s="30"/>
      <c r="G90" s="30"/>
      <c r="H90" s="30"/>
      <c r="I90" s="30"/>
      <c r="J90" s="47"/>
      <c r="L90" s="78"/>
      <c r="M90" s="78"/>
    </row>
    <row r="91" spans="2:20" x14ac:dyDescent="0.25">
      <c r="B91" s="59">
        <v>610</v>
      </c>
      <c r="C91" s="26" t="s">
        <v>9</v>
      </c>
      <c r="D91" s="89">
        <v>38198</v>
      </c>
      <c r="E91" s="59">
        <v>39200</v>
      </c>
      <c r="F91" s="62">
        <v>39200</v>
      </c>
      <c r="G91" s="59">
        <v>33563</v>
      </c>
      <c r="H91" s="172">
        <v>36850</v>
      </c>
      <c r="I91" s="5">
        <v>38000</v>
      </c>
      <c r="J91" s="5">
        <v>38000</v>
      </c>
      <c r="L91" s="78"/>
      <c r="M91" s="78"/>
    </row>
    <row r="92" spans="2:20" s="1" customFormat="1" x14ac:dyDescent="0.25">
      <c r="B92" s="59">
        <v>620</v>
      </c>
      <c r="C92" s="26" t="s">
        <v>53</v>
      </c>
      <c r="D92" s="89">
        <v>13577</v>
      </c>
      <c r="E92" s="59">
        <v>22700</v>
      </c>
      <c r="F92" s="62">
        <v>22700</v>
      </c>
      <c r="G92" s="59">
        <v>12216</v>
      </c>
      <c r="H92" s="172">
        <v>22700</v>
      </c>
      <c r="I92" s="5">
        <v>22700</v>
      </c>
      <c r="J92" s="5">
        <v>22700</v>
      </c>
      <c r="L92" s="78"/>
      <c r="M92" s="78"/>
    </row>
    <row r="93" spans="2:20" s="1" customFormat="1" x14ac:dyDescent="0.25">
      <c r="B93" s="59">
        <v>630</v>
      </c>
      <c r="C93" s="26" t="s">
        <v>54</v>
      </c>
      <c r="D93" s="89">
        <v>21761</v>
      </c>
      <c r="E93" s="59">
        <v>16443</v>
      </c>
      <c r="F93" s="62">
        <v>12100</v>
      </c>
      <c r="G93" s="59">
        <v>21809</v>
      </c>
      <c r="H93" s="172">
        <v>18093</v>
      </c>
      <c r="I93" s="5">
        <v>13990</v>
      </c>
      <c r="J93" s="5">
        <v>13990</v>
      </c>
      <c r="L93" s="78"/>
      <c r="M93" s="78"/>
    </row>
    <row r="94" spans="2:20" s="1" customFormat="1" x14ac:dyDescent="0.25">
      <c r="B94" s="59">
        <v>642</v>
      </c>
      <c r="C94" s="26"/>
      <c r="D94" s="89">
        <v>1716</v>
      </c>
      <c r="E94" s="48">
        <v>65</v>
      </c>
      <c r="F94" s="62"/>
      <c r="G94" s="48">
        <v>54</v>
      </c>
      <c r="H94" s="172">
        <v>0</v>
      </c>
      <c r="I94" s="5"/>
      <c r="J94" s="5"/>
      <c r="L94" s="78"/>
      <c r="M94" s="78"/>
    </row>
    <row r="95" spans="2:20" x14ac:dyDescent="0.25">
      <c r="B95" s="7" t="s">
        <v>42</v>
      </c>
      <c r="C95" s="27" t="s">
        <v>17</v>
      </c>
      <c r="D95" s="111">
        <v>75252</v>
      </c>
      <c r="E95" s="111">
        <v>78343</v>
      </c>
      <c r="F95" s="56">
        <v>74000</v>
      </c>
      <c r="G95" s="111">
        <f>SUM(G91:G94)</f>
        <v>67642</v>
      </c>
      <c r="H95" s="35">
        <f>SUM(H91:H94)</f>
        <v>77643</v>
      </c>
      <c r="I95" s="112">
        <f>SUM(I91:I94)</f>
        <v>74690</v>
      </c>
      <c r="J95" s="112">
        <f>SUM(J91:J94)</f>
        <v>74690</v>
      </c>
      <c r="L95" s="78"/>
      <c r="M95" s="78"/>
      <c r="N95" s="87"/>
      <c r="O95" s="87"/>
      <c r="P95" s="87"/>
      <c r="Q95" s="87"/>
      <c r="R95" s="87"/>
      <c r="S95" s="87"/>
      <c r="T95" s="87"/>
    </row>
    <row r="96" spans="2:20" s="1" customFormat="1" x14ac:dyDescent="0.25">
      <c r="B96" s="73" t="s">
        <v>58</v>
      </c>
      <c r="C96" s="80"/>
      <c r="D96" s="81"/>
      <c r="E96" s="82"/>
      <c r="F96" s="82"/>
      <c r="G96" s="82"/>
      <c r="H96" s="75"/>
      <c r="I96" s="75"/>
      <c r="J96" s="83"/>
      <c r="K96" s="1" t="s">
        <v>46</v>
      </c>
      <c r="L96" s="78"/>
      <c r="M96" s="78"/>
    </row>
    <row r="97" spans="2:20" s="1" customFormat="1" x14ac:dyDescent="0.25">
      <c r="B97" s="3">
        <v>610</v>
      </c>
      <c r="C97" s="24" t="s">
        <v>8</v>
      </c>
      <c r="D97" s="100">
        <v>4899</v>
      </c>
      <c r="E97" s="48">
        <v>5500</v>
      </c>
      <c r="F97" s="48">
        <v>6500</v>
      </c>
      <c r="G97" s="48">
        <v>6096</v>
      </c>
      <c r="H97" s="176">
        <v>6500</v>
      </c>
      <c r="I97" s="48">
        <v>7000</v>
      </c>
      <c r="J97" s="48">
        <v>7000</v>
      </c>
      <c r="L97" s="78"/>
      <c r="M97" s="78"/>
    </row>
    <row r="98" spans="2:20" s="1" customFormat="1" x14ac:dyDescent="0.25">
      <c r="B98" s="3">
        <v>620</v>
      </c>
      <c r="C98" s="24" t="s">
        <v>10</v>
      </c>
      <c r="D98" s="100">
        <v>1821</v>
      </c>
      <c r="E98" s="48">
        <v>2770</v>
      </c>
      <c r="F98" s="48">
        <v>2200</v>
      </c>
      <c r="G98" s="48">
        <v>2287</v>
      </c>
      <c r="H98" s="176">
        <v>2460</v>
      </c>
      <c r="I98" s="48">
        <v>2460</v>
      </c>
      <c r="J98" s="48">
        <v>2460</v>
      </c>
      <c r="L98" s="78"/>
      <c r="M98" s="78"/>
    </row>
    <row r="99" spans="2:20" s="1" customFormat="1" x14ac:dyDescent="0.25">
      <c r="B99" s="3">
        <v>630</v>
      </c>
      <c r="C99" s="24" t="s">
        <v>11</v>
      </c>
      <c r="D99" s="100">
        <v>536</v>
      </c>
      <c r="E99" s="48">
        <v>1280</v>
      </c>
      <c r="F99" s="48">
        <v>850</v>
      </c>
      <c r="G99" s="48">
        <v>84</v>
      </c>
      <c r="H99" s="176">
        <v>190</v>
      </c>
      <c r="I99" s="48">
        <v>190</v>
      </c>
      <c r="J99" s="48">
        <v>190</v>
      </c>
      <c r="L99" s="78"/>
      <c r="M99" s="78"/>
    </row>
    <row r="100" spans="2:20" s="1" customFormat="1" x14ac:dyDescent="0.25">
      <c r="B100" s="13">
        <v>9501</v>
      </c>
      <c r="C100" s="25"/>
      <c r="D100" s="101">
        <v>7256</v>
      </c>
      <c r="E100" s="49">
        <v>9550</v>
      </c>
      <c r="F100" s="49">
        <v>9550</v>
      </c>
      <c r="G100" s="49">
        <f>SUM(G97:G99)</f>
        <v>8467</v>
      </c>
      <c r="H100" s="177">
        <f>SUM(H97:H99)</f>
        <v>9150</v>
      </c>
      <c r="I100" s="49">
        <f>SUM(I97:I99)</f>
        <v>9650</v>
      </c>
      <c r="J100" s="49">
        <f>SUM(J97:J99)</f>
        <v>9650</v>
      </c>
      <c r="L100" s="78"/>
      <c r="M100" s="78"/>
      <c r="N100" s="87"/>
      <c r="O100" s="87"/>
      <c r="P100" s="87"/>
      <c r="Q100" s="87"/>
      <c r="R100" s="87"/>
      <c r="S100" s="87"/>
      <c r="T100" s="87"/>
    </row>
    <row r="101" spans="2:20" s="1" customFormat="1" x14ac:dyDescent="0.25">
      <c r="B101" s="41" t="s">
        <v>95</v>
      </c>
      <c r="C101" s="33"/>
      <c r="D101" s="114"/>
      <c r="E101" s="44"/>
      <c r="F101" s="115"/>
      <c r="G101" s="115"/>
      <c r="H101" s="115"/>
      <c r="I101" s="115"/>
      <c r="J101" s="116"/>
      <c r="K101" s="1" t="s">
        <v>46</v>
      </c>
      <c r="L101" s="78"/>
      <c r="M101" s="78"/>
      <c r="N101" s="87"/>
      <c r="O101" s="87"/>
      <c r="P101" s="87"/>
      <c r="Q101" s="87"/>
      <c r="R101" s="87"/>
      <c r="S101" s="87"/>
      <c r="T101" s="87"/>
    </row>
    <row r="102" spans="2:20" s="1" customFormat="1" x14ac:dyDescent="0.25">
      <c r="B102" s="49">
        <v>640</v>
      </c>
      <c r="C102" s="25"/>
      <c r="D102" s="79"/>
      <c r="E102" s="101"/>
      <c r="F102" s="49">
        <v>0</v>
      </c>
      <c r="G102" s="49">
        <v>889</v>
      </c>
      <c r="H102" s="177">
        <v>1000</v>
      </c>
      <c r="I102" s="49">
        <v>0</v>
      </c>
      <c r="J102" s="49">
        <v>0</v>
      </c>
      <c r="L102" s="78"/>
      <c r="M102" s="78"/>
      <c r="N102" s="87"/>
      <c r="O102" s="87"/>
      <c r="P102" s="87"/>
      <c r="Q102" s="87"/>
      <c r="R102" s="87"/>
      <c r="S102" s="87"/>
      <c r="T102" s="87"/>
    </row>
    <row r="103" spans="2:20" s="1" customFormat="1" x14ac:dyDescent="0.25">
      <c r="B103" s="7" t="s">
        <v>96</v>
      </c>
      <c r="C103" s="25"/>
      <c r="D103" s="79"/>
      <c r="E103" s="101"/>
      <c r="F103" s="49"/>
      <c r="G103" s="49">
        <v>889</v>
      </c>
      <c r="H103" s="177">
        <v>1000</v>
      </c>
      <c r="I103" s="49">
        <v>0</v>
      </c>
      <c r="J103" s="49">
        <v>0</v>
      </c>
      <c r="L103" s="84"/>
      <c r="M103" s="78"/>
      <c r="N103" s="87"/>
      <c r="O103" s="87"/>
      <c r="P103" s="87"/>
      <c r="Q103" s="87"/>
      <c r="R103" s="87"/>
      <c r="S103" s="87"/>
      <c r="T103" s="87"/>
    </row>
    <row r="104" spans="2:20" x14ac:dyDescent="0.25">
      <c r="B104" s="28" t="s">
        <v>43</v>
      </c>
      <c r="C104" s="33"/>
      <c r="D104" s="30"/>
      <c r="E104" s="30"/>
      <c r="F104" s="30"/>
      <c r="G104" s="30"/>
      <c r="H104" s="30"/>
      <c r="I104" s="30"/>
      <c r="J104" s="47"/>
      <c r="L104" s="78"/>
      <c r="M104" s="78"/>
    </row>
    <row r="105" spans="2:20" s="1" customFormat="1" x14ac:dyDescent="0.25">
      <c r="B105" s="3">
        <v>610</v>
      </c>
      <c r="C105" s="24" t="s">
        <v>8</v>
      </c>
      <c r="D105" s="5">
        <v>13281</v>
      </c>
      <c r="E105" s="5">
        <v>14000</v>
      </c>
      <c r="F105" s="5">
        <v>14500</v>
      </c>
      <c r="G105" s="5">
        <v>14255</v>
      </c>
      <c r="H105" s="172">
        <v>15000</v>
      </c>
      <c r="I105" s="5">
        <v>15500</v>
      </c>
      <c r="J105" s="5">
        <v>15500</v>
      </c>
      <c r="L105" s="78"/>
      <c r="M105" s="78"/>
    </row>
    <row r="106" spans="2:20" s="1" customFormat="1" x14ac:dyDescent="0.25">
      <c r="B106" s="3">
        <v>620</v>
      </c>
      <c r="C106" s="24" t="s">
        <v>10</v>
      </c>
      <c r="D106" s="5">
        <v>4586</v>
      </c>
      <c r="E106" s="5">
        <v>5200</v>
      </c>
      <c r="F106" s="5">
        <v>5300</v>
      </c>
      <c r="G106" s="5">
        <v>5806</v>
      </c>
      <c r="H106" s="172">
        <v>6200</v>
      </c>
      <c r="I106" s="5">
        <v>6500</v>
      </c>
      <c r="J106" s="5">
        <v>6500</v>
      </c>
      <c r="L106" s="78"/>
      <c r="M106" s="78"/>
    </row>
    <row r="107" spans="2:20" x14ac:dyDescent="0.25">
      <c r="B107" s="3">
        <v>630</v>
      </c>
      <c r="C107" s="24" t="s">
        <v>11</v>
      </c>
      <c r="D107" s="5">
        <v>6322</v>
      </c>
      <c r="E107" s="5">
        <v>4900</v>
      </c>
      <c r="F107" s="5">
        <v>5200</v>
      </c>
      <c r="G107" s="5">
        <v>5911</v>
      </c>
      <c r="H107" s="172">
        <v>6240</v>
      </c>
      <c r="I107" s="5">
        <v>6150</v>
      </c>
      <c r="J107" s="5">
        <v>6150</v>
      </c>
      <c r="L107" s="78"/>
      <c r="M107" s="78"/>
    </row>
    <row r="108" spans="2:20" x14ac:dyDescent="0.25">
      <c r="B108" s="7" t="s">
        <v>44</v>
      </c>
      <c r="C108" s="25" t="s">
        <v>12</v>
      </c>
      <c r="D108" s="2">
        <v>24189</v>
      </c>
      <c r="E108" s="2">
        <v>24100</v>
      </c>
      <c r="F108" s="2">
        <v>25000</v>
      </c>
      <c r="G108" s="2">
        <f>SUM(G105:G107)</f>
        <v>25972</v>
      </c>
      <c r="H108" s="35">
        <f>SUM(H105:H107)</f>
        <v>27440</v>
      </c>
      <c r="I108" s="2">
        <f>SUM(I105:I107)</f>
        <v>28150</v>
      </c>
      <c r="J108" s="2">
        <f>SUM(J105:J107)</f>
        <v>28150</v>
      </c>
      <c r="L108" s="85"/>
      <c r="M108" s="78"/>
      <c r="N108" s="87"/>
      <c r="O108" s="87"/>
      <c r="P108" s="87"/>
      <c r="Q108" s="87"/>
      <c r="R108" s="87"/>
      <c r="S108" s="87"/>
      <c r="T108" s="87"/>
    </row>
    <row r="109" spans="2:20" x14ac:dyDescent="0.25">
      <c r="B109" s="41" t="s">
        <v>62</v>
      </c>
      <c r="C109" s="33"/>
      <c r="D109" s="30"/>
      <c r="E109" s="30"/>
      <c r="F109" s="30"/>
      <c r="G109" s="30"/>
      <c r="H109" s="30"/>
      <c r="I109" s="30"/>
      <c r="J109" s="47"/>
      <c r="K109" s="1" t="s">
        <v>46</v>
      </c>
    </row>
    <row r="110" spans="2:20" x14ac:dyDescent="0.25">
      <c r="B110" s="3" t="s">
        <v>77</v>
      </c>
      <c r="C110" s="24"/>
      <c r="D110" s="5"/>
      <c r="E110" s="3" t="s">
        <v>46</v>
      </c>
      <c r="F110" s="5">
        <v>500</v>
      </c>
      <c r="G110" s="5">
        <v>0</v>
      </c>
      <c r="H110" s="172">
        <v>500</v>
      </c>
      <c r="I110" s="5">
        <v>500</v>
      </c>
      <c r="J110" s="5">
        <v>600</v>
      </c>
    </row>
    <row r="111" spans="2:20" x14ac:dyDescent="0.25">
      <c r="B111" s="8" t="s">
        <v>63</v>
      </c>
      <c r="C111" s="24"/>
      <c r="D111" s="5">
        <v>375</v>
      </c>
      <c r="E111" s="5">
        <v>375</v>
      </c>
      <c r="F111" s="5">
        <v>0</v>
      </c>
      <c r="G111" s="5">
        <v>0</v>
      </c>
      <c r="H111" s="172"/>
      <c r="I111" s="5"/>
      <c r="J111" s="5"/>
    </row>
    <row r="112" spans="2:20" ht="15.75" thickBot="1" x14ac:dyDescent="0.3">
      <c r="B112" s="7" t="s">
        <v>82</v>
      </c>
      <c r="C112" s="25"/>
      <c r="D112" s="105">
        <v>618</v>
      </c>
      <c r="E112" s="105">
        <v>375</v>
      </c>
      <c r="F112" s="105">
        <v>500</v>
      </c>
      <c r="G112" s="105">
        <v>0</v>
      </c>
      <c r="H112" s="178">
        <v>500</v>
      </c>
      <c r="I112" s="105">
        <v>500</v>
      </c>
      <c r="J112" s="105">
        <v>600</v>
      </c>
      <c r="N112" s="87"/>
      <c r="O112" s="87"/>
      <c r="P112" s="87"/>
      <c r="Q112" s="87"/>
      <c r="R112" s="87"/>
      <c r="S112" s="87"/>
      <c r="T112" s="87"/>
    </row>
    <row r="113" spans="2:20" ht="16.5" thickBot="1" x14ac:dyDescent="0.3">
      <c r="B113" s="14" t="s">
        <v>45</v>
      </c>
      <c r="C113" s="104"/>
      <c r="D113" s="106">
        <v>275617</v>
      </c>
      <c r="E113" s="107">
        <v>314033</v>
      </c>
      <c r="F113" s="107">
        <v>311690</v>
      </c>
      <c r="G113" s="107">
        <v>292532</v>
      </c>
      <c r="H113" s="107">
        <v>327981.49</v>
      </c>
      <c r="I113" s="107">
        <v>345280</v>
      </c>
      <c r="J113" s="108">
        <v>345280</v>
      </c>
      <c r="K113" s="1" t="s">
        <v>46</v>
      </c>
      <c r="N113" s="86"/>
      <c r="O113" s="86"/>
      <c r="R113" s="86"/>
      <c r="S113" s="86"/>
      <c r="T113" s="86"/>
    </row>
    <row r="114" spans="2:20" x14ac:dyDescent="0.25">
      <c r="M114" s="1" t="s">
        <v>46</v>
      </c>
    </row>
    <row r="115" spans="2:20" s="1" customFormat="1" x14ac:dyDescent="0.25"/>
    <row r="116" spans="2:20" s="1" customFormat="1" x14ac:dyDescent="0.25"/>
    <row r="117" spans="2:20" s="1" customFormat="1" x14ac:dyDescent="0.25"/>
    <row r="118" spans="2:20" s="1" customFormat="1" x14ac:dyDescent="0.25"/>
    <row r="119" spans="2:20" s="1" customFormat="1" x14ac:dyDescent="0.25"/>
    <row r="120" spans="2:20" s="1" customFormat="1" x14ac:dyDescent="0.25"/>
    <row r="121" spans="2:20" s="1" customFormat="1" x14ac:dyDescent="0.25"/>
    <row r="122" spans="2:20" s="1" customFormat="1" x14ac:dyDescent="0.25"/>
    <row r="123" spans="2:20" s="1" customFormat="1" x14ac:dyDescent="0.25"/>
    <row r="124" spans="2:20" s="1" customFormat="1" x14ac:dyDescent="0.25"/>
    <row r="125" spans="2:20" s="1" customFormat="1" x14ac:dyDescent="0.25"/>
    <row r="126" spans="2:20" s="1" customFormat="1" x14ac:dyDescent="0.25"/>
    <row r="127" spans="2:20" s="1" customFormat="1" x14ac:dyDescent="0.25"/>
    <row r="128" spans="2:20" s="1" customFormat="1" x14ac:dyDescent="0.25"/>
    <row r="129" spans="2:21" s="1" customFormat="1" x14ac:dyDescent="0.25"/>
    <row r="130" spans="2:21" s="1" customFormat="1" x14ac:dyDescent="0.25"/>
    <row r="131" spans="2:21" s="1" customFormat="1" x14ac:dyDescent="0.25"/>
    <row r="132" spans="2:21" ht="21" x14ac:dyDescent="0.25">
      <c r="B132" s="180" t="s">
        <v>79</v>
      </c>
      <c r="C132" s="180"/>
      <c r="D132" s="180"/>
      <c r="E132" s="180"/>
      <c r="F132" s="180"/>
      <c r="G132" s="180"/>
      <c r="H132" s="180"/>
      <c r="I132" s="180"/>
      <c r="J132" s="180"/>
      <c r="N132" s="86"/>
      <c r="O132" s="86"/>
      <c r="P132" s="86"/>
      <c r="Q132" s="86"/>
      <c r="R132" s="86"/>
      <c r="S132" s="86"/>
      <c r="T132" s="86"/>
    </row>
    <row r="133" spans="2:21" ht="38.25" x14ac:dyDescent="0.25">
      <c r="B133" s="12" t="s">
        <v>1</v>
      </c>
      <c r="C133" s="23" t="s">
        <v>2</v>
      </c>
      <c r="D133" s="21" t="s">
        <v>3</v>
      </c>
      <c r="E133" s="21" t="s">
        <v>93</v>
      </c>
      <c r="F133" s="21" t="s">
        <v>4</v>
      </c>
      <c r="G133" s="21" t="s">
        <v>100</v>
      </c>
      <c r="H133" s="22" t="s">
        <v>5</v>
      </c>
      <c r="I133" s="21" t="s">
        <v>6</v>
      </c>
      <c r="J133" s="21" t="s">
        <v>94</v>
      </c>
      <c r="U133" s="1"/>
    </row>
    <row r="134" spans="2:21" s="1" customFormat="1" x14ac:dyDescent="0.25">
      <c r="B134" s="28" t="s">
        <v>86</v>
      </c>
      <c r="C134" s="33" t="s">
        <v>46</v>
      </c>
      <c r="D134" s="91"/>
      <c r="E134" s="91"/>
      <c r="F134" s="91"/>
      <c r="G134" s="92"/>
      <c r="H134" s="93"/>
      <c r="I134" s="91"/>
      <c r="J134" s="94"/>
    </row>
    <row r="135" spans="2:21" s="1" customFormat="1" x14ac:dyDescent="0.25">
      <c r="B135" s="88" t="s">
        <v>136</v>
      </c>
      <c r="C135" s="63" t="s">
        <v>92</v>
      </c>
      <c r="D135" s="96"/>
      <c r="E135" s="144">
        <v>4500</v>
      </c>
      <c r="F135" s="146">
        <v>4500</v>
      </c>
      <c r="G135" s="150">
        <v>0</v>
      </c>
      <c r="H135" s="146">
        <v>0</v>
      </c>
      <c r="I135" s="96"/>
      <c r="J135" s="96"/>
      <c r="K135" s="1" t="s">
        <v>46</v>
      </c>
    </row>
    <row r="136" spans="2:21" s="1" customFormat="1" x14ac:dyDescent="0.25">
      <c r="B136" s="56"/>
      <c r="C136" s="54" t="s">
        <v>12</v>
      </c>
      <c r="D136" s="95"/>
      <c r="E136" s="145">
        <v>4500</v>
      </c>
      <c r="F136" s="147">
        <v>4500</v>
      </c>
      <c r="G136" s="95">
        <v>0</v>
      </c>
      <c r="H136" s="147">
        <v>0</v>
      </c>
      <c r="I136" s="95"/>
      <c r="J136" s="95"/>
    </row>
    <row r="137" spans="2:21" x14ac:dyDescent="0.25">
      <c r="B137" s="28" t="s">
        <v>148</v>
      </c>
      <c r="C137" s="29"/>
      <c r="D137" s="30"/>
      <c r="E137" s="30"/>
      <c r="F137" s="30"/>
      <c r="G137" s="31"/>
      <c r="H137" s="30"/>
      <c r="I137" s="30"/>
      <c r="J137" s="32"/>
    </row>
    <row r="138" spans="2:21" x14ac:dyDescent="0.25">
      <c r="B138" s="3">
        <v>713</v>
      </c>
      <c r="C138" s="63" t="s">
        <v>92</v>
      </c>
      <c r="D138" s="3"/>
      <c r="E138" s="3">
        <v>6000</v>
      </c>
      <c r="F138" s="3">
        <v>0</v>
      </c>
      <c r="G138" s="3">
        <v>4994</v>
      </c>
      <c r="H138" s="3">
        <v>0</v>
      </c>
      <c r="I138" s="3">
        <v>0</v>
      </c>
      <c r="J138" s="15">
        <v>0</v>
      </c>
    </row>
    <row r="139" spans="2:21" x14ac:dyDescent="0.25">
      <c r="B139" s="7" t="s">
        <v>29</v>
      </c>
      <c r="C139" s="25" t="s">
        <v>12</v>
      </c>
      <c r="D139" s="2"/>
      <c r="E139" s="2">
        <v>6000</v>
      </c>
      <c r="F139" s="2"/>
      <c r="G139" s="2">
        <v>4994</v>
      </c>
      <c r="H139" s="2"/>
      <c r="I139" s="2"/>
      <c r="J139" s="19"/>
      <c r="K139" s="1" t="s">
        <v>46</v>
      </c>
    </row>
    <row r="140" spans="2:21" x14ac:dyDescent="0.25">
      <c r="B140" s="28" t="s">
        <v>83</v>
      </c>
      <c r="C140" s="29"/>
      <c r="D140" s="30"/>
      <c r="E140" s="30"/>
      <c r="F140" s="30"/>
      <c r="G140" s="31"/>
      <c r="H140" s="30"/>
      <c r="I140" s="30"/>
      <c r="J140" s="32"/>
    </row>
    <row r="141" spans="2:21" x14ac:dyDescent="0.25">
      <c r="B141" s="3">
        <v>713</v>
      </c>
      <c r="C141" s="63" t="s">
        <v>92</v>
      </c>
      <c r="D141" s="3"/>
      <c r="E141" s="3">
        <v>100000</v>
      </c>
      <c r="F141" s="3">
        <v>0</v>
      </c>
      <c r="G141" s="3"/>
      <c r="H141" s="3">
        <v>32200</v>
      </c>
      <c r="I141" s="3">
        <v>0</v>
      </c>
      <c r="J141" s="15">
        <v>0</v>
      </c>
      <c r="K141" s="1" t="s">
        <v>46</v>
      </c>
    </row>
    <row r="142" spans="2:21" x14ac:dyDescent="0.25">
      <c r="B142" s="7" t="s">
        <v>27</v>
      </c>
      <c r="C142" s="25" t="s">
        <v>12</v>
      </c>
      <c r="D142" s="2"/>
      <c r="E142" s="2">
        <v>100000</v>
      </c>
      <c r="F142" s="2"/>
      <c r="G142" s="2"/>
      <c r="H142" s="2">
        <f>SUM(H141)</f>
        <v>32200</v>
      </c>
      <c r="I142" s="2"/>
      <c r="J142" s="19"/>
    </row>
    <row r="143" spans="2:21" x14ac:dyDescent="0.25">
      <c r="B143" s="28" t="s">
        <v>84</v>
      </c>
      <c r="C143" s="29"/>
      <c r="D143" s="30"/>
      <c r="E143" s="30"/>
      <c r="F143" s="30"/>
      <c r="G143" s="31"/>
      <c r="H143" s="30"/>
      <c r="I143" s="30"/>
      <c r="J143" s="32"/>
    </row>
    <row r="144" spans="2:21" x14ac:dyDescent="0.25">
      <c r="B144" s="3">
        <v>713</v>
      </c>
      <c r="C144" s="63" t="s">
        <v>92</v>
      </c>
      <c r="D144" s="3">
        <v>2956</v>
      </c>
      <c r="E144" s="3">
        <v>14534</v>
      </c>
      <c r="F144" s="3">
        <v>1400</v>
      </c>
      <c r="G144" s="3"/>
      <c r="H144" s="3">
        <v>1500</v>
      </c>
      <c r="I144" s="3">
        <v>0</v>
      </c>
      <c r="J144" s="15">
        <v>0</v>
      </c>
    </row>
    <row r="145" spans="2:11" x14ac:dyDescent="0.25">
      <c r="B145" s="7" t="s">
        <v>24</v>
      </c>
      <c r="C145" s="25" t="s">
        <v>12</v>
      </c>
      <c r="D145" s="2">
        <v>2956</v>
      </c>
      <c r="E145" s="2">
        <f>SUM(E144)</f>
        <v>14534</v>
      </c>
      <c r="F145" s="2">
        <v>1400</v>
      </c>
      <c r="G145" s="2"/>
      <c r="H145" s="2">
        <v>1500</v>
      </c>
      <c r="I145" s="2"/>
      <c r="J145" s="19"/>
      <c r="K145" s="1" t="s">
        <v>46</v>
      </c>
    </row>
    <row r="146" spans="2:11" x14ac:dyDescent="0.25">
      <c r="B146" s="28" t="s">
        <v>74</v>
      </c>
      <c r="C146" s="29"/>
      <c r="D146" s="30"/>
      <c r="E146" s="30"/>
      <c r="F146" s="30"/>
      <c r="G146" s="31"/>
      <c r="H146" s="30"/>
      <c r="I146" s="30"/>
      <c r="J146" s="32"/>
    </row>
    <row r="147" spans="2:11" x14ac:dyDescent="0.25">
      <c r="B147" s="3">
        <v>713</v>
      </c>
      <c r="C147" s="63" t="s">
        <v>92</v>
      </c>
      <c r="D147" s="3">
        <v>395</v>
      </c>
      <c r="E147" s="3">
        <v>0</v>
      </c>
      <c r="F147" s="3">
        <v>0</v>
      </c>
      <c r="G147" s="3"/>
      <c r="H147" s="3">
        <v>0</v>
      </c>
      <c r="I147" s="3">
        <v>0</v>
      </c>
      <c r="J147" s="15">
        <v>0</v>
      </c>
    </row>
    <row r="148" spans="2:11" x14ac:dyDescent="0.25">
      <c r="B148" s="7" t="s">
        <v>30</v>
      </c>
      <c r="C148" s="25" t="s">
        <v>12</v>
      </c>
      <c r="D148" s="2">
        <v>395</v>
      </c>
      <c r="E148" s="2">
        <v>0</v>
      </c>
      <c r="F148" s="2"/>
      <c r="G148" s="2"/>
      <c r="H148" s="2"/>
      <c r="I148" s="2"/>
      <c r="J148" s="19"/>
      <c r="K148" s="1" t="s">
        <v>46</v>
      </c>
    </row>
    <row r="149" spans="2:11" x14ac:dyDescent="0.25">
      <c r="B149" s="28" t="s">
        <v>85</v>
      </c>
      <c r="C149" s="29"/>
      <c r="D149" s="30"/>
      <c r="E149" s="30"/>
      <c r="F149" s="30"/>
      <c r="G149" s="31"/>
      <c r="H149" s="30"/>
      <c r="I149" s="30"/>
      <c r="J149" s="32"/>
    </row>
    <row r="150" spans="2:11" x14ac:dyDescent="0.25">
      <c r="B150" s="3">
        <v>713</v>
      </c>
      <c r="C150" s="63" t="s">
        <v>92</v>
      </c>
      <c r="D150" s="3"/>
      <c r="E150" s="3">
        <v>3000</v>
      </c>
      <c r="F150" s="3">
        <v>0</v>
      </c>
      <c r="G150" s="3"/>
      <c r="H150" s="3">
        <v>0</v>
      </c>
      <c r="I150" s="3">
        <v>0</v>
      </c>
      <c r="J150" s="15">
        <v>0</v>
      </c>
    </row>
    <row r="151" spans="2:11" ht="15.75" thickBot="1" x14ac:dyDescent="0.3">
      <c r="B151" s="7" t="s">
        <v>32</v>
      </c>
      <c r="C151" s="25" t="s">
        <v>12</v>
      </c>
      <c r="D151" s="2"/>
      <c r="E151" s="2">
        <v>3000</v>
      </c>
      <c r="F151" s="2"/>
      <c r="G151" s="2"/>
      <c r="H151" s="2"/>
      <c r="I151" s="2"/>
      <c r="J151" s="19"/>
    </row>
    <row r="152" spans="2:11" ht="16.5" thickBot="1" x14ac:dyDescent="0.3">
      <c r="B152" s="14" t="s">
        <v>45</v>
      </c>
      <c r="C152" s="113"/>
      <c r="D152" s="15">
        <v>3351</v>
      </c>
      <c r="E152" s="15">
        <v>128034</v>
      </c>
      <c r="F152" s="15">
        <v>5900</v>
      </c>
      <c r="G152" s="15">
        <v>4994</v>
      </c>
      <c r="H152" s="15">
        <v>33700</v>
      </c>
      <c r="I152" s="107"/>
      <c r="J152" s="108"/>
    </row>
    <row r="153" spans="2:11" s="1" customFormat="1" ht="15.75" x14ac:dyDescent="0.25">
      <c r="B153" s="148"/>
      <c r="C153" s="149"/>
      <c r="D153" s="78"/>
      <c r="E153" s="78"/>
      <c r="F153" s="78"/>
      <c r="G153" s="78"/>
      <c r="H153" s="78"/>
      <c r="I153" s="149"/>
      <c r="J153" s="149"/>
    </row>
    <row r="154" spans="2:11" s="1" customFormat="1" ht="15.75" x14ac:dyDescent="0.25">
      <c r="B154" s="148"/>
      <c r="C154" s="149"/>
      <c r="D154" s="78"/>
      <c r="E154" s="78"/>
      <c r="F154" s="78"/>
      <c r="G154" s="78"/>
      <c r="H154" s="78"/>
      <c r="I154" s="149"/>
      <c r="J154" s="149"/>
    </row>
    <row r="155" spans="2:11" s="1" customFormat="1" ht="15.75" x14ac:dyDescent="0.25">
      <c r="B155" s="148"/>
      <c r="C155" s="149"/>
      <c r="D155" s="78"/>
      <c r="E155" s="78"/>
      <c r="F155" s="78"/>
      <c r="G155" s="78"/>
      <c r="H155" s="78"/>
      <c r="I155" s="149"/>
      <c r="J155" s="149"/>
    </row>
    <row r="156" spans="2:11" s="1" customFormat="1" ht="15.75" x14ac:dyDescent="0.25">
      <c r="B156" s="163"/>
      <c r="C156" s="164"/>
      <c r="D156" s="155"/>
      <c r="E156" s="155"/>
      <c r="F156" s="155"/>
      <c r="G156" s="155"/>
      <c r="H156" s="155"/>
      <c r="I156" s="155"/>
      <c r="J156" s="155"/>
      <c r="K156" s="102"/>
    </row>
    <row r="157" spans="2:11" x14ac:dyDescent="0.25">
      <c r="B157" s="156"/>
      <c r="C157" s="165"/>
      <c r="D157" s="157"/>
      <c r="E157" s="157"/>
      <c r="F157" s="157"/>
      <c r="G157" s="157"/>
      <c r="H157" s="157"/>
      <c r="I157" s="157"/>
      <c r="J157" s="157"/>
      <c r="K157" s="102"/>
    </row>
    <row r="158" spans="2:11" s="1" customFormat="1" x14ac:dyDescent="0.25">
      <c r="B158" s="158"/>
      <c r="C158" s="165"/>
      <c r="D158" s="159"/>
      <c r="E158" s="159"/>
      <c r="F158" s="159"/>
      <c r="G158" s="159"/>
      <c r="H158" s="159"/>
      <c r="I158" s="160"/>
      <c r="J158" s="160"/>
      <c r="K158" s="102"/>
    </row>
    <row r="159" spans="2:11" s="1" customFormat="1" x14ac:dyDescent="0.25">
      <c r="B159" s="161"/>
      <c r="C159" s="165"/>
      <c r="D159" s="159"/>
      <c r="E159" s="159"/>
      <c r="F159" s="159"/>
      <c r="G159" s="159"/>
      <c r="H159" s="159"/>
      <c r="I159" s="160"/>
      <c r="J159" s="160"/>
      <c r="K159" s="102"/>
    </row>
    <row r="160" spans="2:11" s="1" customFormat="1" x14ac:dyDescent="0.25">
      <c r="B160" s="156"/>
      <c r="C160" s="165"/>
      <c r="D160" s="162"/>
      <c r="E160" s="162"/>
      <c r="F160" s="162"/>
      <c r="G160" s="162"/>
      <c r="H160" s="162"/>
      <c r="I160" s="162"/>
      <c r="J160" s="162"/>
      <c r="K160" s="102"/>
    </row>
    <row r="161" spans="2:11" s="1" customFormat="1" x14ac:dyDescent="0.25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</row>
    <row r="163" spans="2:11" x14ac:dyDescent="0.25">
      <c r="B163" s="110" t="s">
        <v>87</v>
      </c>
      <c r="C163" s="97"/>
      <c r="D163" s="98"/>
      <c r="E163" s="98"/>
      <c r="F163" s="98"/>
      <c r="G163" s="98"/>
      <c r="H163" s="98"/>
      <c r="I163" s="98"/>
    </row>
    <row r="164" spans="2:11" x14ac:dyDescent="0.25">
      <c r="B164" s="99"/>
      <c r="C164" s="97"/>
      <c r="D164" s="98"/>
      <c r="E164" s="98" t="s">
        <v>46</v>
      </c>
      <c r="F164" s="98"/>
      <c r="G164" s="98"/>
      <c r="H164" s="98"/>
      <c r="I164" s="98"/>
    </row>
    <row r="165" spans="2:11" ht="30" customHeight="1" x14ac:dyDescent="0.25">
      <c r="B165" s="179"/>
      <c r="C165" s="167" t="s">
        <v>151</v>
      </c>
      <c r="D165" s="154" t="s">
        <v>88</v>
      </c>
      <c r="E165" s="154" t="s">
        <v>142</v>
      </c>
      <c r="F165" s="154" t="s">
        <v>143</v>
      </c>
      <c r="G165" s="154" t="s">
        <v>144</v>
      </c>
      <c r="H165" s="154" t="s">
        <v>89</v>
      </c>
      <c r="I165" s="154" t="s">
        <v>90</v>
      </c>
      <c r="J165" s="154" t="s">
        <v>145</v>
      </c>
    </row>
    <row r="166" spans="2:11" x14ac:dyDescent="0.25">
      <c r="B166" s="151" t="s">
        <v>7</v>
      </c>
      <c r="C166" s="15"/>
      <c r="D166" s="140"/>
      <c r="E166" s="140"/>
      <c r="F166" s="140"/>
      <c r="G166" s="140">
        <v>0</v>
      </c>
      <c r="H166" s="140"/>
      <c r="I166" s="140"/>
      <c r="J166" s="140">
        <v>0</v>
      </c>
    </row>
    <row r="167" spans="2:11" ht="20.100000000000001" customHeight="1" x14ac:dyDescent="0.25">
      <c r="B167" s="166"/>
      <c r="C167" s="15">
        <v>454</v>
      </c>
      <c r="D167" s="141"/>
      <c r="E167" s="141">
        <v>6000</v>
      </c>
      <c r="F167" s="141">
        <v>11900</v>
      </c>
      <c r="G167" s="141">
        <v>32022</v>
      </c>
      <c r="H167" s="141">
        <v>0</v>
      </c>
      <c r="I167" s="142"/>
      <c r="J167" s="142"/>
    </row>
    <row r="168" spans="2:11" x14ac:dyDescent="0.25">
      <c r="B168" s="152" t="s">
        <v>91</v>
      </c>
      <c r="C168" s="15">
        <v>500</v>
      </c>
      <c r="D168" s="141">
        <v>119316</v>
      </c>
      <c r="E168" s="141"/>
      <c r="F168" s="141"/>
      <c r="G168" s="141">
        <v>0</v>
      </c>
      <c r="H168" s="141"/>
      <c r="I168" s="142">
        <v>0</v>
      </c>
      <c r="J168" s="142">
        <v>0</v>
      </c>
    </row>
    <row r="169" spans="2:11" x14ac:dyDescent="0.25">
      <c r="B169" s="153" t="s">
        <v>150</v>
      </c>
      <c r="C169" s="15"/>
      <c r="D169" s="143">
        <f>SUM(D168)</f>
        <v>119316</v>
      </c>
      <c r="E169" s="143">
        <f>SUM(E168)</f>
        <v>0</v>
      </c>
      <c r="F169" s="143">
        <f>SUM(F167:F168)</f>
        <v>11900</v>
      </c>
      <c r="G169" s="143">
        <f>SUM(G167:G168)</f>
        <v>32022</v>
      </c>
      <c r="H169" s="143">
        <f>SUM(H167:H168)</f>
        <v>0</v>
      </c>
      <c r="I169" s="143"/>
      <c r="J169" s="143"/>
    </row>
    <row r="170" spans="2:11" x14ac:dyDescent="0.25">
      <c r="B170" s="102"/>
      <c r="C170" s="102"/>
      <c r="D170" s="102"/>
      <c r="E170" s="102"/>
      <c r="F170" s="102"/>
      <c r="G170" s="102"/>
      <c r="H170" s="102"/>
      <c r="I170" s="102"/>
    </row>
    <row r="172" spans="2:11" x14ac:dyDescent="0.25">
      <c r="B172" s="1" t="s">
        <v>147</v>
      </c>
    </row>
    <row r="174" spans="2:11" x14ac:dyDescent="0.25">
      <c r="B174" s="1" t="s">
        <v>152</v>
      </c>
    </row>
    <row r="175" spans="2:11" x14ac:dyDescent="0.25">
      <c r="B175" s="1" t="s">
        <v>149</v>
      </c>
    </row>
  </sheetData>
  <mergeCells count="2">
    <mergeCell ref="B2:J2"/>
    <mergeCell ref="B132:J1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topLeftCell="A10" workbookViewId="0">
      <selection activeCell="M17" sqref="M17"/>
    </sheetView>
  </sheetViews>
  <sheetFormatPr defaultRowHeight="15" x14ac:dyDescent="0.25"/>
  <cols>
    <col min="1" max="1" width="3.28515625" customWidth="1"/>
    <col min="2" max="2" width="6.140625" customWidth="1"/>
    <col min="3" max="3" width="6.5703125" customWidth="1"/>
    <col min="4" max="4" width="26.5703125" customWidth="1"/>
  </cols>
  <sheetData>
    <row r="1" spans="1:13" x14ac:dyDescent="0.25">
      <c r="B1" s="1" t="s">
        <v>133</v>
      </c>
    </row>
    <row r="2" spans="1:13" s="1" customFormat="1" x14ac:dyDescent="0.25"/>
    <row r="3" spans="1:13" s="1" customFormat="1" x14ac:dyDescent="0.25">
      <c r="A3" s="1" t="s">
        <v>134</v>
      </c>
    </row>
    <row r="5" spans="1:13" ht="38.25" x14ac:dyDescent="0.25">
      <c r="A5" s="124" t="s">
        <v>110</v>
      </c>
      <c r="B5" s="124" t="s">
        <v>111</v>
      </c>
      <c r="C5" s="124" t="s">
        <v>111</v>
      </c>
      <c r="D5" s="124" t="s">
        <v>112</v>
      </c>
      <c r="E5" s="21" t="s">
        <v>3</v>
      </c>
      <c r="F5" s="21" t="s">
        <v>93</v>
      </c>
      <c r="G5" s="21" t="s">
        <v>4</v>
      </c>
      <c r="H5" s="21" t="s">
        <v>135</v>
      </c>
      <c r="I5" s="22" t="s">
        <v>5</v>
      </c>
      <c r="J5" s="21" t="s">
        <v>6</v>
      </c>
      <c r="K5" s="128" t="s">
        <v>94</v>
      </c>
      <c r="L5" s="131"/>
      <c r="M5" s="1"/>
    </row>
    <row r="6" spans="1:13" x14ac:dyDescent="0.25">
      <c r="A6" s="124" t="s">
        <v>111</v>
      </c>
      <c r="B6" s="124" t="s">
        <v>113</v>
      </c>
      <c r="C6" s="124" t="s">
        <v>111</v>
      </c>
      <c r="D6" s="124" t="s">
        <v>114</v>
      </c>
      <c r="E6" s="125"/>
      <c r="F6" s="125"/>
      <c r="G6" s="139"/>
      <c r="H6" s="125"/>
      <c r="I6" s="125"/>
      <c r="J6" s="125"/>
      <c r="K6" s="129"/>
      <c r="L6" s="131"/>
      <c r="M6" s="1"/>
    </row>
    <row r="7" spans="1:13" x14ac:dyDescent="0.25">
      <c r="A7" s="124" t="s">
        <v>111</v>
      </c>
      <c r="B7" s="124" t="s">
        <v>111</v>
      </c>
      <c r="C7" s="124" t="s">
        <v>115</v>
      </c>
      <c r="D7" s="124" t="s">
        <v>116</v>
      </c>
      <c r="E7" s="126">
        <v>0</v>
      </c>
      <c r="F7" s="126">
        <v>0</v>
      </c>
      <c r="G7" s="126">
        <v>0</v>
      </c>
      <c r="H7" s="126">
        <v>0</v>
      </c>
      <c r="I7" s="126">
        <v>0</v>
      </c>
      <c r="J7" s="126">
        <v>0</v>
      </c>
      <c r="K7" s="130"/>
      <c r="L7" s="132"/>
      <c r="M7" s="1"/>
    </row>
    <row r="8" spans="1:13" x14ac:dyDescent="0.25">
      <c r="A8" s="124" t="s">
        <v>111</v>
      </c>
      <c r="B8" s="124" t="s">
        <v>111</v>
      </c>
      <c r="C8" s="124" t="s">
        <v>117</v>
      </c>
      <c r="D8" s="124" t="s">
        <v>118</v>
      </c>
      <c r="E8" s="126"/>
      <c r="F8" s="126"/>
      <c r="G8" s="126" t="s">
        <v>119</v>
      </c>
      <c r="H8" s="126">
        <v>0</v>
      </c>
      <c r="I8" s="126">
        <v>0</v>
      </c>
      <c r="J8" s="126">
        <v>0</v>
      </c>
      <c r="K8" s="130"/>
      <c r="L8" s="133"/>
      <c r="M8" s="1"/>
    </row>
    <row r="9" spans="1:13" x14ac:dyDescent="0.25">
      <c r="A9" s="134" t="s">
        <v>111</v>
      </c>
      <c r="B9" s="134" t="s">
        <v>120</v>
      </c>
      <c r="C9" s="134" t="s">
        <v>111</v>
      </c>
      <c r="D9" s="134" t="s">
        <v>114</v>
      </c>
      <c r="E9" s="127"/>
      <c r="F9" s="127"/>
      <c r="G9" s="127" t="s">
        <v>119</v>
      </c>
      <c r="H9" s="127">
        <v>0</v>
      </c>
      <c r="I9" s="127">
        <v>0</v>
      </c>
      <c r="J9" s="127">
        <v>0</v>
      </c>
      <c r="K9" s="135"/>
      <c r="L9" s="133"/>
      <c r="M9" s="1"/>
    </row>
    <row r="10" spans="1:13" x14ac:dyDescent="0.25">
      <c r="A10" s="124" t="s">
        <v>111</v>
      </c>
      <c r="B10" s="124" t="s">
        <v>121</v>
      </c>
      <c r="C10" s="124" t="s">
        <v>111</v>
      </c>
      <c r="D10" s="124" t="s">
        <v>23</v>
      </c>
      <c r="E10" s="125"/>
      <c r="F10" s="125"/>
      <c r="G10" s="125"/>
      <c r="H10" s="125"/>
      <c r="I10" s="125"/>
      <c r="J10" s="125"/>
      <c r="K10" s="129"/>
      <c r="L10" s="131"/>
      <c r="M10" s="1"/>
    </row>
    <row r="11" spans="1:13" x14ac:dyDescent="0.25">
      <c r="A11" s="124" t="s">
        <v>111</v>
      </c>
      <c r="B11" s="124" t="s">
        <v>111</v>
      </c>
      <c r="C11" s="124" t="s">
        <v>122</v>
      </c>
      <c r="D11" s="124" t="s">
        <v>141</v>
      </c>
      <c r="E11" s="126">
        <v>2956</v>
      </c>
      <c r="F11" s="126">
        <v>8400</v>
      </c>
      <c r="G11" s="126" t="s">
        <v>123</v>
      </c>
      <c r="H11" s="126">
        <v>714</v>
      </c>
      <c r="I11" s="126">
        <v>1000</v>
      </c>
      <c r="J11" s="126">
        <v>0</v>
      </c>
      <c r="K11" s="130">
        <v>0</v>
      </c>
      <c r="L11" s="133"/>
      <c r="M11" s="1"/>
    </row>
    <row r="12" spans="1:13" x14ac:dyDescent="0.25">
      <c r="A12" s="134" t="s">
        <v>111</v>
      </c>
      <c r="B12" s="134" t="s">
        <v>124</v>
      </c>
      <c r="C12" s="134" t="s">
        <v>111</v>
      </c>
      <c r="D12" s="134" t="s">
        <v>23</v>
      </c>
      <c r="E12" s="127">
        <f>SUM(E11)</f>
        <v>2956</v>
      </c>
      <c r="F12" s="127">
        <f>SUM(F11)</f>
        <v>8400</v>
      </c>
      <c r="G12" s="127" t="s">
        <v>123</v>
      </c>
      <c r="H12" s="127">
        <v>714</v>
      </c>
      <c r="I12" s="127">
        <v>1000</v>
      </c>
      <c r="J12" s="127"/>
      <c r="K12" s="135"/>
      <c r="L12" s="133"/>
      <c r="M12" s="1"/>
    </row>
    <row r="13" spans="1:13" s="1" customFormat="1" x14ac:dyDescent="0.25">
      <c r="A13" s="124"/>
      <c r="B13" s="124" t="s">
        <v>27</v>
      </c>
      <c r="C13" s="124"/>
      <c r="D13" s="124" t="s">
        <v>137</v>
      </c>
      <c r="E13" s="126"/>
      <c r="F13" s="126"/>
      <c r="G13" s="126"/>
      <c r="H13" s="126"/>
      <c r="I13" s="126"/>
      <c r="J13" s="126"/>
      <c r="K13" s="130"/>
      <c r="L13" s="133"/>
    </row>
    <row r="14" spans="1:13" s="1" customFormat="1" x14ac:dyDescent="0.25">
      <c r="A14" s="124"/>
      <c r="B14" s="124"/>
      <c r="C14" s="124" t="s">
        <v>138</v>
      </c>
      <c r="D14" s="124"/>
      <c r="E14" s="126"/>
      <c r="F14" s="126">
        <v>100000</v>
      </c>
      <c r="G14" s="126"/>
      <c r="H14" s="126"/>
      <c r="I14" s="126"/>
      <c r="J14" s="126"/>
      <c r="K14" s="130"/>
      <c r="L14" s="133"/>
    </row>
    <row r="15" spans="1:13" s="1" customFormat="1" x14ac:dyDescent="0.25">
      <c r="A15" s="134"/>
      <c r="B15" s="124" t="s">
        <v>27</v>
      </c>
      <c r="C15" s="134"/>
      <c r="D15" s="134"/>
      <c r="E15" s="127"/>
      <c r="F15" s="127">
        <v>100000</v>
      </c>
      <c r="G15" s="127"/>
      <c r="H15" s="127"/>
      <c r="I15" s="127"/>
      <c r="J15" s="127"/>
      <c r="K15" s="135"/>
      <c r="L15" s="133"/>
    </row>
    <row r="16" spans="1:13" x14ac:dyDescent="0.25">
      <c r="A16" s="124" t="s">
        <v>111</v>
      </c>
      <c r="B16" s="124" t="s">
        <v>125</v>
      </c>
      <c r="C16" s="124" t="s">
        <v>111</v>
      </c>
      <c r="D16" s="124" t="s">
        <v>28</v>
      </c>
      <c r="E16" s="125"/>
      <c r="F16" s="125"/>
      <c r="G16" s="125"/>
      <c r="H16" s="125"/>
      <c r="I16" s="125"/>
      <c r="J16" s="125"/>
      <c r="K16" s="129"/>
      <c r="L16" s="131"/>
      <c r="M16" s="1" t="s">
        <v>46</v>
      </c>
    </row>
    <row r="17" spans="1:13" x14ac:dyDescent="0.25">
      <c r="A17" s="124" t="s">
        <v>111</v>
      </c>
      <c r="B17" s="124" t="s">
        <v>111</v>
      </c>
      <c r="C17" s="124" t="s">
        <v>126</v>
      </c>
      <c r="D17" s="124" t="s">
        <v>127</v>
      </c>
      <c r="E17" s="126"/>
      <c r="F17" s="126">
        <v>6000</v>
      </c>
      <c r="G17" s="126">
        <v>0</v>
      </c>
      <c r="H17" s="126">
        <v>4979</v>
      </c>
      <c r="I17" s="126">
        <v>0</v>
      </c>
      <c r="J17" s="126"/>
      <c r="K17" s="130"/>
      <c r="L17" s="133"/>
      <c r="M17" s="1"/>
    </row>
    <row r="18" spans="1:13" x14ac:dyDescent="0.25">
      <c r="A18" s="124" t="s">
        <v>111</v>
      </c>
      <c r="B18" s="124" t="s">
        <v>111</v>
      </c>
      <c r="C18" s="124" t="s">
        <v>126</v>
      </c>
      <c r="D18" s="124" t="s">
        <v>127</v>
      </c>
      <c r="E18" s="126"/>
      <c r="F18" s="126"/>
      <c r="G18" s="126">
        <v>0</v>
      </c>
      <c r="H18" s="126">
        <v>1371</v>
      </c>
      <c r="I18" s="126">
        <v>0</v>
      </c>
      <c r="J18" s="126"/>
      <c r="K18" s="130"/>
      <c r="L18" s="133"/>
      <c r="M18" s="1"/>
    </row>
    <row r="19" spans="1:13" x14ac:dyDescent="0.25">
      <c r="A19" s="134" t="s">
        <v>111</v>
      </c>
      <c r="B19" s="134" t="s">
        <v>128</v>
      </c>
      <c r="C19" s="134" t="s">
        <v>111</v>
      </c>
      <c r="D19" s="134" t="s">
        <v>28</v>
      </c>
      <c r="E19" s="127"/>
      <c r="F19" s="127">
        <v>6000</v>
      </c>
      <c r="G19" s="127">
        <v>0</v>
      </c>
      <c r="H19" s="127">
        <v>6350</v>
      </c>
      <c r="I19" s="127">
        <v>0</v>
      </c>
      <c r="J19" s="127"/>
      <c r="K19" s="135"/>
      <c r="L19" s="133"/>
      <c r="M19" s="1"/>
    </row>
    <row r="20" spans="1:13" s="1" customFormat="1" x14ac:dyDescent="0.25">
      <c r="A20" s="124"/>
      <c r="B20" s="124" t="s">
        <v>30</v>
      </c>
      <c r="C20" s="124"/>
      <c r="D20" s="124" t="s">
        <v>74</v>
      </c>
      <c r="E20" s="126"/>
      <c r="F20" s="126"/>
      <c r="G20" s="126"/>
      <c r="H20" s="126"/>
      <c r="I20" s="126"/>
      <c r="J20" s="126"/>
      <c r="K20" s="130"/>
      <c r="L20" s="133"/>
    </row>
    <row r="21" spans="1:13" s="1" customFormat="1" x14ac:dyDescent="0.25">
      <c r="A21" s="124"/>
      <c r="B21" s="124"/>
      <c r="C21" s="124" t="s">
        <v>139</v>
      </c>
      <c r="D21" s="124"/>
      <c r="E21" s="126">
        <v>395</v>
      </c>
      <c r="F21" s="126"/>
      <c r="G21" s="126"/>
      <c r="H21" s="126"/>
      <c r="I21" s="126"/>
      <c r="J21" s="126"/>
      <c r="K21" s="130"/>
      <c r="L21" s="133"/>
    </row>
    <row r="22" spans="1:13" s="1" customFormat="1" x14ac:dyDescent="0.25">
      <c r="A22" s="134"/>
      <c r="B22" s="134" t="s">
        <v>30</v>
      </c>
      <c r="C22" s="134"/>
      <c r="D22" s="134"/>
      <c r="E22" s="127">
        <f>SUM(E20:E21)</f>
        <v>395</v>
      </c>
      <c r="F22" s="127"/>
      <c r="G22" s="127"/>
      <c r="H22" s="127"/>
      <c r="I22" s="127"/>
      <c r="J22" s="127"/>
      <c r="K22" s="135"/>
      <c r="L22" s="133"/>
    </row>
    <row r="23" spans="1:13" s="1" customFormat="1" x14ac:dyDescent="0.25">
      <c r="A23" s="136"/>
      <c r="B23" s="136" t="s">
        <v>140</v>
      </c>
      <c r="C23" s="136"/>
      <c r="D23" s="136" t="s">
        <v>85</v>
      </c>
      <c r="E23" s="137"/>
      <c r="F23" s="137"/>
      <c r="G23" s="137"/>
      <c r="H23" s="137"/>
      <c r="I23" s="137"/>
      <c r="J23" s="137"/>
      <c r="K23" s="138"/>
      <c r="L23" s="133"/>
    </row>
    <row r="24" spans="1:13" s="1" customFormat="1" x14ac:dyDescent="0.25">
      <c r="A24" s="136"/>
      <c r="B24" s="136"/>
      <c r="C24" s="136" t="s">
        <v>139</v>
      </c>
      <c r="D24" s="136"/>
      <c r="E24" s="137"/>
      <c r="F24" s="137">
        <v>3000</v>
      </c>
      <c r="G24" s="137">
        <v>0</v>
      </c>
      <c r="H24" s="137">
        <v>0</v>
      </c>
      <c r="I24" s="137">
        <v>0</v>
      </c>
      <c r="J24" s="137">
        <v>0</v>
      </c>
      <c r="K24" s="138">
        <v>0</v>
      </c>
      <c r="L24" s="133"/>
    </row>
    <row r="25" spans="1:13" s="1" customFormat="1" x14ac:dyDescent="0.25">
      <c r="A25" s="134"/>
      <c r="B25" s="134"/>
      <c r="C25" s="134"/>
      <c r="D25" s="134" t="s">
        <v>85</v>
      </c>
      <c r="E25" s="127"/>
      <c r="F25" s="127">
        <f>SUM(F23:F24)</f>
        <v>3000</v>
      </c>
      <c r="G25" s="127"/>
      <c r="H25" s="127"/>
      <c r="I25" s="127"/>
      <c r="J25" s="127"/>
      <c r="K25" s="135"/>
      <c r="L25" s="133"/>
    </row>
    <row r="26" spans="1:13" x14ac:dyDescent="0.25">
      <c r="A26" s="124" t="s">
        <v>111</v>
      </c>
      <c r="B26" s="124" t="s">
        <v>129</v>
      </c>
      <c r="C26" s="124" t="s">
        <v>111</v>
      </c>
      <c r="D26" s="124" t="s">
        <v>130</v>
      </c>
      <c r="E26" s="125"/>
      <c r="F26" s="125"/>
      <c r="G26" s="125"/>
      <c r="H26" s="125"/>
      <c r="I26" s="125"/>
      <c r="J26" s="125"/>
      <c r="K26" s="129"/>
      <c r="L26" s="131"/>
      <c r="M26" s="1"/>
    </row>
    <row r="27" spans="1:13" x14ac:dyDescent="0.25">
      <c r="A27" s="124" t="s">
        <v>111</v>
      </c>
      <c r="B27" s="124" t="s">
        <v>111</v>
      </c>
      <c r="C27" s="124" t="s">
        <v>115</v>
      </c>
      <c r="D27" s="124" t="s">
        <v>116</v>
      </c>
      <c r="E27" s="126"/>
      <c r="F27" s="126"/>
      <c r="G27" s="126">
        <v>0</v>
      </c>
      <c r="H27" s="126">
        <v>20000</v>
      </c>
      <c r="I27" s="126">
        <v>0</v>
      </c>
      <c r="J27" s="126">
        <v>0</v>
      </c>
      <c r="K27" s="130">
        <v>0</v>
      </c>
      <c r="L27" s="133"/>
      <c r="M27" s="1"/>
    </row>
    <row r="28" spans="1:13" x14ac:dyDescent="0.25">
      <c r="A28" s="134" t="s">
        <v>111</v>
      </c>
      <c r="B28" s="134" t="s">
        <v>131</v>
      </c>
      <c r="C28" s="134" t="s">
        <v>111</v>
      </c>
      <c r="D28" s="134" t="s">
        <v>130</v>
      </c>
      <c r="E28" s="127"/>
      <c r="F28" s="127"/>
      <c r="G28" s="127">
        <v>0</v>
      </c>
      <c r="H28" s="127">
        <v>20000</v>
      </c>
      <c r="I28" s="127">
        <v>0</v>
      </c>
      <c r="J28" s="127"/>
      <c r="K28" s="135"/>
      <c r="L28" s="133"/>
      <c r="M28" s="1"/>
    </row>
    <row r="29" spans="1:13" x14ac:dyDescent="0.25">
      <c r="A29" s="124"/>
      <c r="B29" s="124" t="s">
        <v>111</v>
      </c>
      <c r="C29" s="124" t="s">
        <v>111</v>
      </c>
      <c r="D29" s="124" t="s">
        <v>17</v>
      </c>
      <c r="E29" s="126">
        <v>3351</v>
      </c>
      <c r="F29" s="126">
        <v>117400</v>
      </c>
      <c r="G29" s="126" t="s">
        <v>132</v>
      </c>
      <c r="H29" s="126">
        <v>27064</v>
      </c>
      <c r="I29" s="126">
        <v>1000</v>
      </c>
      <c r="J29" s="126">
        <v>0</v>
      </c>
      <c r="K29" s="130">
        <v>0</v>
      </c>
      <c r="L29" s="133"/>
      <c r="M29" s="1"/>
    </row>
    <row r="32" spans="1:13" x14ac:dyDescent="0.25">
      <c r="F32" s="1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majetok</dc:creator>
  <cp:lastModifiedBy>Edita</cp:lastModifiedBy>
  <cp:lastPrinted>2014-02-17T13:34:46Z</cp:lastPrinted>
  <dcterms:created xsi:type="dcterms:W3CDTF">2012-11-28T08:43:32Z</dcterms:created>
  <dcterms:modified xsi:type="dcterms:W3CDTF">2018-05-03T09:30:52Z</dcterms:modified>
</cp:coreProperties>
</file>